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риложение 1" sheetId="2" r:id="rId1"/>
  </sheets>
  <calcPr calcId="144525" refMode="R1C1"/>
</workbook>
</file>

<file path=xl/calcChain.xml><?xml version="1.0" encoding="utf-8"?>
<calcChain xmlns="http://schemas.openxmlformats.org/spreadsheetml/2006/main">
  <c r="O160" i="2" l="1"/>
  <c r="O159" i="2" l="1"/>
  <c r="M159" i="2"/>
  <c r="M158" i="2"/>
  <c r="O158" i="2" s="1"/>
  <c r="O157" i="2"/>
  <c r="M157" i="2"/>
  <c r="M156" i="2"/>
  <c r="O156" i="2" s="1"/>
  <c r="O155" i="2"/>
  <c r="M155" i="2"/>
  <c r="M154" i="2"/>
  <c r="O154" i="2" s="1"/>
  <c r="O153" i="2"/>
  <c r="M153" i="2"/>
  <c r="M152" i="2"/>
  <c r="O152" i="2" s="1"/>
  <c r="O151" i="2"/>
  <c r="M151" i="2"/>
  <c r="M150" i="2"/>
  <c r="O150" i="2" s="1"/>
  <c r="O149" i="2"/>
  <c r="M149" i="2"/>
  <c r="M148" i="2"/>
  <c r="O148" i="2" s="1"/>
  <c r="O147" i="2"/>
  <c r="M147" i="2"/>
  <c r="M146" i="2"/>
  <c r="O146" i="2" s="1"/>
  <c r="O145" i="2"/>
  <c r="M145" i="2"/>
  <c r="M144" i="2"/>
  <c r="O144" i="2" s="1"/>
  <c r="O143" i="2"/>
  <c r="M143" i="2"/>
  <c r="M142" i="2"/>
  <c r="O142" i="2" s="1"/>
  <c r="O141" i="2"/>
  <c r="M141" i="2"/>
  <c r="M140" i="2"/>
  <c r="O140" i="2" s="1"/>
  <c r="O139" i="2"/>
  <c r="M139" i="2"/>
  <c r="M138" i="2"/>
  <c r="O138" i="2" s="1"/>
  <c r="O137" i="2"/>
  <c r="M137" i="2"/>
  <c r="M136" i="2"/>
  <c r="O136" i="2" s="1"/>
  <c r="O135" i="2"/>
  <c r="M135" i="2"/>
  <c r="M134" i="2"/>
  <c r="O134" i="2" s="1"/>
  <c r="O133" i="2"/>
  <c r="M133" i="2"/>
  <c r="M132" i="2"/>
  <c r="O132" i="2" s="1"/>
  <c r="O131" i="2"/>
  <c r="M131" i="2"/>
  <c r="M130" i="2"/>
  <c r="O130" i="2" s="1"/>
  <c r="O129" i="2"/>
  <c r="M129" i="2"/>
  <c r="M128" i="2"/>
  <c r="O128" i="2" s="1"/>
  <c r="O127" i="2"/>
  <c r="M127" i="2"/>
  <c r="M126" i="2"/>
  <c r="O126" i="2" s="1"/>
  <c r="O125" i="2"/>
  <c r="M125" i="2"/>
  <c r="M124" i="2"/>
  <c r="O124" i="2" s="1"/>
  <c r="O123" i="2"/>
  <c r="M123" i="2"/>
  <c r="M122" i="2"/>
  <c r="O122" i="2" s="1"/>
  <c r="O121" i="2"/>
  <c r="M121" i="2"/>
  <c r="M120" i="2"/>
  <c r="O120" i="2" s="1"/>
  <c r="O119" i="2"/>
  <c r="M119" i="2"/>
  <c r="M118" i="2"/>
  <c r="O118" i="2" s="1"/>
  <c r="O117" i="2"/>
  <c r="M117" i="2"/>
  <c r="M116" i="2"/>
  <c r="O116" i="2" s="1"/>
  <c r="O115" i="2"/>
  <c r="M115" i="2"/>
  <c r="M114" i="2"/>
  <c r="O114" i="2" s="1"/>
  <c r="O113" i="2"/>
  <c r="M113" i="2"/>
  <c r="M112" i="2"/>
  <c r="O112" i="2" s="1"/>
  <c r="O111" i="2"/>
  <c r="M111" i="2"/>
  <c r="M110" i="2"/>
  <c r="O110" i="2" s="1"/>
  <c r="O109" i="2"/>
  <c r="M109" i="2"/>
  <c r="M108" i="2"/>
  <c r="O108" i="2" s="1"/>
  <c r="O107" i="2"/>
  <c r="M107" i="2"/>
  <c r="M106" i="2"/>
  <c r="O106" i="2" s="1"/>
  <c r="O105" i="2"/>
  <c r="M105" i="2"/>
  <c r="M104" i="2"/>
  <c r="O104" i="2" s="1"/>
  <c r="O103" i="2"/>
  <c r="M103" i="2"/>
  <c r="M102" i="2"/>
  <c r="O102" i="2" s="1"/>
  <c r="O101" i="2"/>
  <c r="M101" i="2"/>
  <c r="M100" i="2"/>
  <c r="O100" i="2" s="1"/>
  <c r="O99" i="2"/>
  <c r="M99" i="2"/>
  <c r="M98" i="2"/>
  <c r="O98" i="2" s="1"/>
  <c r="M97" i="2"/>
  <c r="O97" i="2" s="1"/>
  <c r="M96" i="2"/>
  <c r="O96" i="2" s="1"/>
  <c r="O95" i="2"/>
  <c r="M95" i="2"/>
  <c r="M94" i="2"/>
  <c r="O94" i="2" s="1"/>
  <c r="O93" i="2"/>
  <c r="M93" i="2"/>
  <c r="M92" i="2"/>
  <c r="O92" i="2" s="1"/>
  <c r="O91" i="2"/>
  <c r="M91" i="2"/>
  <c r="M90" i="2"/>
  <c r="O90" i="2" s="1"/>
  <c r="O89" i="2"/>
  <c r="M89" i="2"/>
  <c r="M88" i="2"/>
  <c r="O88" i="2" s="1"/>
  <c r="O87" i="2"/>
  <c r="M87" i="2"/>
  <c r="M86" i="2"/>
  <c r="O86" i="2" s="1"/>
  <c r="M85" i="2"/>
  <c r="O85" i="2" s="1"/>
  <c r="M84" i="2"/>
  <c r="O84" i="2" s="1"/>
  <c r="M83" i="2"/>
  <c r="O83" i="2" s="1"/>
  <c r="M82" i="2"/>
  <c r="O82" i="2" s="1"/>
  <c r="M81" i="2"/>
  <c r="O81" i="2" s="1"/>
  <c r="M80" i="2"/>
  <c r="O80" i="2" s="1"/>
  <c r="M79" i="2"/>
  <c r="O79" i="2" s="1"/>
  <c r="M78" i="2"/>
  <c r="O78" i="2" s="1"/>
  <c r="M77" i="2"/>
  <c r="O77" i="2" s="1"/>
  <c r="M76" i="2"/>
  <c r="O76" i="2" s="1"/>
  <c r="M75" i="2"/>
  <c r="O75" i="2" s="1"/>
  <c r="M74" i="2"/>
  <c r="O74" i="2" s="1"/>
  <c r="M73" i="2"/>
  <c r="O73" i="2" s="1"/>
  <c r="M72" i="2"/>
  <c r="O72" i="2" s="1"/>
  <c r="M71" i="2"/>
  <c r="O71" i="2" s="1"/>
  <c r="M70" i="2"/>
  <c r="O70" i="2" s="1"/>
  <c r="M69" i="2"/>
  <c r="O69" i="2" s="1"/>
  <c r="M68" i="2"/>
  <c r="O68" i="2" s="1"/>
  <c r="M67" i="2"/>
  <c r="O67" i="2" s="1"/>
  <c r="M66" i="2"/>
  <c r="O66" i="2" s="1"/>
  <c r="M65" i="2"/>
  <c r="O65" i="2" s="1"/>
  <c r="M64" i="2"/>
  <c r="O64" i="2" s="1"/>
  <c r="M63" i="2"/>
  <c r="O63" i="2" s="1"/>
  <c r="M62" i="2"/>
  <c r="O62" i="2" s="1"/>
  <c r="M61" i="2"/>
  <c r="O61" i="2" s="1"/>
  <c r="M60" i="2"/>
  <c r="O60" i="2" s="1"/>
  <c r="M59" i="2"/>
  <c r="O59" i="2" s="1"/>
  <c r="M58" i="2"/>
  <c r="O58" i="2" s="1"/>
  <c r="M57" i="2"/>
  <c r="O57" i="2" s="1"/>
  <c r="M56" i="2"/>
  <c r="O56" i="2" s="1"/>
  <c r="M55" i="2"/>
  <c r="O55" i="2" s="1"/>
  <c r="M54" i="2"/>
  <c r="O54" i="2" s="1"/>
  <c r="M53" i="2"/>
  <c r="O53" i="2" s="1"/>
  <c r="M52" i="2"/>
  <c r="O52" i="2" s="1"/>
  <c r="M51" i="2"/>
  <c r="O51" i="2" s="1"/>
  <c r="M50" i="2"/>
  <c r="O50" i="2" s="1"/>
  <c r="M49" i="2"/>
  <c r="O49" i="2" s="1"/>
  <c r="M48" i="2"/>
  <c r="O48" i="2" s="1"/>
  <c r="M47" i="2"/>
  <c r="O47" i="2" s="1"/>
  <c r="M46" i="2"/>
  <c r="O46" i="2" s="1"/>
  <c r="M45" i="2"/>
  <c r="O45" i="2" s="1"/>
  <c r="M44" i="2"/>
  <c r="O44" i="2" s="1"/>
  <c r="M43" i="2"/>
  <c r="O43" i="2" s="1"/>
  <c r="M42" i="2"/>
  <c r="O42" i="2" s="1"/>
  <c r="M41" i="2"/>
  <c r="O41" i="2" s="1"/>
  <c r="M40" i="2"/>
  <c r="O40" i="2" s="1"/>
  <c r="O39" i="2"/>
  <c r="M39" i="2"/>
  <c r="M38" i="2"/>
  <c r="O38" i="2" s="1"/>
  <c r="M37" i="2"/>
  <c r="O37" i="2" s="1"/>
  <c r="M36" i="2"/>
  <c r="O36" i="2" s="1"/>
  <c r="M35" i="2"/>
  <c r="O35" i="2" s="1"/>
  <c r="M34" i="2"/>
  <c r="O34" i="2" s="1"/>
  <c r="M33" i="2"/>
  <c r="O33" i="2" s="1"/>
  <c r="M32" i="2"/>
  <c r="O32" i="2" s="1"/>
  <c r="O31" i="2"/>
  <c r="M31" i="2"/>
  <c r="M30" i="2"/>
  <c r="O30" i="2" s="1"/>
  <c r="M29" i="2"/>
  <c r="O29" i="2" s="1"/>
  <c r="M28" i="2"/>
  <c r="O28" i="2" s="1"/>
  <c r="M27" i="2"/>
  <c r="O27" i="2" s="1"/>
  <c r="M26" i="2"/>
  <c r="O26" i="2" s="1"/>
  <c r="M25" i="2"/>
  <c r="O25" i="2" s="1"/>
  <c r="M24" i="2"/>
  <c r="O24" i="2" s="1"/>
  <c r="O23" i="2"/>
  <c r="M23" i="2"/>
  <c r="M22" i="2"/>
  <c r="O22" i="2" s="1"/>
  <c r="M21" i="2"/>
  <c r="O21" i="2" s="1"/>
  <c r="M20" i="2"/>
  <c r="O20" i="2" s="1"/>
  <c r="M19" i="2"/>
  <c r="O19" i="2" s="1"/>
  <c r="M18" i="2"/>
  <c r="O18" i="2" s="1"/>
  <c r="M17" i="2"/>
  <c r="O17" i="2" s="1"/>
  <c r="M16" i="2"/>
  <c r="O16" i="2" s="1"/>
  <c r="O15" i="2"/>
  <c r="M15" i="2"/>
  <c r="M14" i="2"/>
  <c r="O14" i="2" s="1"/>
  <c r="M13" i="2"/>
  <c r="O13" i="2" s="1"/>
  <c r="M12" i="2"/>
  <c r="O12" i="2" s="1"/>
</calcChain>
</file>

<file path=xl/sharedStrings.xml><?xml version="1.0" encoding="utf-8"?>
<sst xmlns="http://schemas.openxmlformats.org/spreadsheetml/2006/main" count="468" uniqueCount="306">
  <si>
    <t>Псих
Ука</t>
  </si>
  <si>
    <t>Нарко
Семей</t>
  </si>
  <si>
    <t>Риддер</t>
  </si>
  <si>
    <t>Алтай</t>
  </si>
  <si>
    <t>Сумма</t>
  </si>
  <si>
    <t>ИТОГО СУММА</t>
  </si>
  <si>
    <t>Зав.аптекой Токтаргалиева С.К.</t>
  </si>
  <si>
    <t>Утверждаю</t>
  </si>
  <si>
    <t>Цены по приказам</t>
  </si>
  <si>
    <t>Мукушев М.Х.</t>
  </si>
  <si>
    <t>Приказ МЗ РК № 931 от 08.12.2017г.</t>
  </si>
  <si>
    <t>__________________________</t>
  </si>
  <si>
    <t>Приказ МЗ РК № 112 от 16.03.2018г.</t>
  </si>
  <si>
    <t>Приказ МЗ РК № 434 от 18.07.2018г.</t>
  </si>
  <si>
    <t>Приложение №1</t>
  </si>
  <si>
    <t>Диазепам</t>
  </si>
  <si>
    <t>Ацесоль</t>
  </si>
  <si>
    <t>Ацетилсалициловая кислота</t>
  </si>
  <si>
    <t>Ацикловир</t>
  </si>
  <si>
    <t>Бисакодил</t>
  </si>
  <si>
    <t>Бисептрим</t>
  </si>
  <si>
    <t>Бензобарбитал</t>
  </si>
  <si>
    <t>Бензилбензоат</t>
  </si>
  <si>
    <t>Бриллиантовый зеленый</t>
  </si>
  <si>
    <t>Вода для инъекций</t>
  </si>
  <si>
    <t>Декстран</t>
  </si>
  <si>
    <t>декспантенол</t>
  </si>
  <si>
    <t>Дексаметазон</t>
  </si>
  <si>
    <t>Диклофенак</t>
  </si>
  <si>
    <t>Дисоль</t>
  </si>
  <si>
    <t>Зопиклон</t>
  </si>
  <si>
    <t>Йод</t>
  </si>
  <si>
    <t>Калия перманганат</t>
  </si>
  <si>
    <t>Клоназепам</t>
  </si>
  <si>
    <t>Клотримазол</t>
  </si>
  <si>
    <t>Клофелин</t>
  </si>
  <si>
    <t>Ксилометазолин</t>
  </si>
  <si>
    <t>Линкомицина гидрохлорид</t>
  </si>
  <si>
    <t>Магния гидроксид и
 алюминия гидроксид</t>
  </si>
  <si>
    <t>Налоксон</t>
  </si>
  <si>
    <t>Нифедипин</t>
  </si>
  <si>
    <t>Нитроглицерин 0,5мг</t>
  </si>
  <si>
    <t>Нитрофурантоин</t>
  </si>
  <si>
    <t>Оксалин</t>
  </si>
  <si>
    <t>Парацетамол</t>
  </si>
  <si>
    <t xml:space="preserve">Перекись водорода </t>
  </si>
  <si>
    <t>Перметрин</t>
  </si>
  <si>
    <t>Платифиллин</t>
  </si>
  <si>
    <t>Пропранолол</t>
  </si>
  <si>
    <t>Сера осажденная</t>
  </si>
  <si>
    <t xml:space="preserve">Аскорбиновая кислота , Железа сульфат </t>
  </si>
  <si>
    <t xml:space="preserve">Стрептомицин </t>
  </si>
  <si>
    <t>Тетрациклин</t>
  </si>
  <si>
    <t>Тиамина гидрохлорид</t>
  </si>
  <si>
    <t>Трисоль</t>
  </si>
  <si>
    <t>Уголь активированный</t>
  </si>
  <si>
    <t>Фолиевая кислота</t>
  </si>
  <si>
    <t>Фуразолидон</t>
  </si>
  <si>
    <t>Фуросемид</t>
  </si>
  <si>
    <t>Хлорамфеникол линимент</t>
  </si>
  <si>
    <t>Циннаризин</t>
  </si>
  <si>
    <t>Этанол</t>
  </si>
  <si>
    <t>ампула</t>
  </si>
  <si>
    <t>таблетка</t>
  </si>
  <si>
    <t>табл</t>
  </si>
  <si>
    <t>флакон</t>
  </si>
  <si>
    <t>раствор для инфузий 400 мл</t>
  </si>
  <si>
    <t>фл</t>
  </si>
  <si>
    <t>раствор для инфузий 200 мл</t>
  </si>
  <si>
    <t>таблетка 500 мг</t>
  </si>
  <si>
    <t>мазь 5% 5 г для наружного применения</t>
  </si>
  <si>
    <t>шт</t>
  </si>
  <si>
    <t>5мг табл</t>
  </si>
  <si>
    <t>480 мг таблетка</t>
  </si>
  <si>
    <t>таблетка 100 мг</t>
  </si>
  <si>
    <t>мазь 20%</t>
  </si>
  <si>
    <t>упак</t>
  </si>
  <si>
    <t>раствор спиртовой 1% 20 мл</t>
  </si>
  <si>
    <t>5,0 для инъекции</t>
  </si>
  <si>
    <t>6%-200,0</t>
  </si>
  <si>
    <t>6%-400,0</t>
  </si>
  <si>
    <t>10%-200,0</t>
  </si>
  <si>
    <t>58,5г аэрозоль для наружного 
применения</t>
  </si>
  <si>
    <t>уп</t>
  </si>
  <si>
    <t>раствор д/инъекций 4мг/мл</t>
  </si>
  <si>
    <t>25мг таблетка</t>
  </si>
  <si>
    <t>200 мл</t>
  </si>
  <si>
    <t>7,5мг таблетка</t>
  </si>
  <si>
    <t>раствор спиртовой 5% 20 мл</t>
  </si>
  <si>
    <t>5г</t>
  </si>
  <si>
    <t>2мг</t>
  </si>
  <si>
    <t>таблетка  вагинальная 100 мг</t>
  </si>
  <si>
    <t>таб. ваг</t>
  </si>
  <si>
    <t>крем 1% 30г</t>
  </si>
  <si>
    <t>0,00015мг таблетка</t>
  </si>
  <si>
    <t>капли назальные 0,05% 10 мл</t>
  </si>
  <si>
    <t>р-р для инъекций 30%-1,0</t>
  </si>
  <si>
    <t>суспензия для приема внутрь 15 мг</t>
  </si>
  <si>
    <t>р-р для инъекций 0,4%-1,0</t>
  </si>
  <si>
    <t>10мг таблетка</t>
  </si>
  <si>
    <t>50мг таблетка</t>
  </si>
  <si>
    <t>мазь назальная 0,25%-10г</t>
  </si>
  <si>
    <t>3%-25,0</t>
  </si>
  <si>
    <t>3% 40 мл</t>
  </si>
  <si>
    <t>3% 50 мл</t>
  </si>
  <si>
    <t>0,5%-60 мл р-р для наружного
 применения</t>
  </si>
  <si>
    <t>р-р 0,2%-1,0</t>
  </si>
  <si>
    <t>40 мг таблетка</t>
  </si>
  <si>
    <t>мазь 33,3%-40г</t>
  </si>
  <si>
    <t>туба</t>
  </si>
  <si>
    <t>таблетка, покрытая оболочкой 
320 мг/60 мг</t>
  </si>
  <si>
    <t>таб</t>
  </si>
  <si>
    <t>порошок для приготовления раствора для в/м введения 1 г</t>
  </si>
  <si>
    <t>100 мг таблетка</t>
  </si>
  <si>
    <t>мазь наружного применения 3%</t>
  </si>
  <si>
    <t>раствор для инъекций 5% 1 мл</t>
  </si>
  <si>
    <t>капс</t>
  </si>
  <si>
    <t>р-р для инфузий 200,0</t>
  </si>
  <si>
    <t>капсула 200 мг</t>
  </si>
  <si>
    <t>таблетка 1 мг</t>
  </si>
  <si>
    <t>0,05г таблетка</t>
  </si>
  <si>
    <t>10%-25г</t>
  </si>
  <si>
    <t>раствор 70% 50 мл</t>
  </si>
  <si>
    <t>раствор 90% 50 мл</t>
  </si>
  <si>
    <t xml:space="preserve">Ед.изм.
</t>
  </si>
  <si>
    <t>Псих Семей</t>
  </si>
  <si>
    <t>Шульбинск</t>
  </si>
  <si>
    <t>Канайка</t>
  </si>
  <si>
    <t>Нарко
Ука</t>
  </si>
  <si>
    <t>Итого 
кол-во</t>
  </si>
  <si>
    <t>Цена</t>
  </si>
  <si>
    <t>Международное непатентованное название или состав</t>
  </si>
  <si>
    <t xml:space="preserve"> Форма выпуска</t>
  </si>
  <si>
    <t>№ лота</t>
  </si>
  <si>
    <t>раствор 5мг/мл, 2 мл</t>
  </si>
  <si>
    <t>Директор КГП на ПХВ "ВКО ЦПЗ"</t>
  </si>
  <si>
    <t>Азотная кислота</t>
  </si>
  <si>
    <t>50%-50,0</t>
  </si>
  <si>
    <t>Билирубин</t>
  </si>
  <si>
    <t>реактив</t>
  </si>
  <si>
    <t>набор</t>
  </si>
  <si>
    <t>Лохема 100 опр прямой</t>
  </si>
  <si>
    <t>Лохема 100 опр общий</t>
  </si>
  <si>
    <t>Глицерин</t>
  </si>
  <si>
    <t>химический чистый</t>
  </si>
  <si>
    <t>кг</t>
  </si>
  <si>
    <t>50%-100,0</t>
  </si>
  <si>
    <t>Калий фосфорно кислый</t>
  </si>
  <si>
    <t>1 замещенный</t>
  </si>
  <si>
    <t>Колба на 250,0</t>
  </si>
  <si>
    <t>Контрольный набор сывороток</t>
  </si>
  <si>
    <t xml:space="preserve">для биохимических исследований
 норма,
 низкая, высокая </t>
  </si>
  <si>
    <t>Контрольный материал</t>
  </si>
  <si>
    <t>Лионорм набор</t>
  </si>
  <si>
    <t>Кислота уксусная ледяная</t>
  </si>
  <si>
    <t>Кислота уксусная</t>
  </si>
  <si>
    <t>3%-100,0</t>
  </si>
  <si>
    <t>3%-50мл</t>
  </si>
  <si>
    <t xml:space="preserve">Натрий азотнокислый </t>
  </si>
  <si>
    <t>химически чистый</t>
  </si>
  <si>
    <t>Натрий гидроокись</t>
  </si>
  <si>
    <t>Натрий фосфорно-кислый</t>
  </si>
  <si>
    <t>2-замещенный 12 водный</t>
  </si>
  <si>
    <t>Натрий хлористый</t>
  </si>
  <si>
    <t>химический чистый 1*35</t>
  </si>
  <si>
    <t>Натрий лимоннкислый</t>
  </si>
  <si>
    <t>р-р 5%-50мл</t>
  </si>
  <si>
    <t>Натрия цитрат р-р</t>
  </si>
  <si>
    <t>5%-50,0</t>
  </si>
  <si>
    <t>Натрия бромид</t>
  </si>
  <si>
    <t>р-р 3%-100мл</t>
  </si>
  <si>
    <t>Нашатырный спирт</t>
  </si>
  <si>
    <t>Пипетка</t>
  </si>
  <si>
    <t>на 10 мл без слива</t>
  </si>
  <si>
    <t>Пептонная вода</t>
  </si>
  <si>
    <t>Пептонная вода 1% 50 мл</t>
  </si>
  <si>
    <t>Пергидроль р-р 27,5%-200,0</t>
  </si>
  <si>
    <t>для пробирок ПХ-13</t>
  </si>
  <si>
    <t>для пробирок ПХ-14</t>
  </si>
  <si>
    <t>Тальк</t>
  </si>
  <si>
    <t>Индикаторная лента</t>
  </si>
  <si>
    <t>на 120-132 градусов</t>
  </si>
  <si>
    <t>Тест для определения скрытой крови в кале</t>
  </si>
  <si>
    <t>Тимоловая проба</t>
  </si>
  <si>
    <t>"Агат" 500 опр</t>
  </si>
  <si>
    <t>Фенолфталейн</t>
  </si>
  <si>
    <t>спирт.р-р 1%-100 мл</t>
  </si>
  <si>
    <t>Аллюминиевые петли 
с пробиркой</t>
  </si>
  <si>
    <t>Аллюминиевые петли с пробиркой</t>
  </si>
  <si>
    <t xml:space="preserve">Банка стеклянная
  широкогорлая с притертой крышкой </t>
  </si>
  <si>
    <t>Банка стеклянная  широкогорлая 
с притертой крышкой 400 мл</t>
  </si>
  <si>
    <t>Бумага-термо для принтера</t>
  </si>
  <si>
    <t>размер 112*20</t>
  </si>
  <si>
    <t>кассовая лента</t>
  </si>
  <si>
    <t>Бумага для принтера</t>
  </si>
  <si>
    <t>Бумага для принтера прибора
 AlcoStop 5000</t>
  </si>
  <si>
    <t>Бумага ЭКГ диаграмная</t>
  </si>
  <si>
    <t>50*50*(d18 наружный)</t>
  </si>
  <si>
    <t>Вазофикс</t>
  </si>
  <si>
    <t>игла для в/в введения №16</t>
  </si>
  <si>
    <t>Гель для ЭКГ</t>
  </si>
  <si>
    <t>500 мл</t>
  </si>
  <si>
    <t>Ерш пробирочный</t>
  </si>
  <si>
    <t>280*100*25 белый, искуств. щетина</t>
  </si>
  <si>
    <t>Жгут кровоостанавливающий</t>
  </si>
  <si>
    <t>резиновый</t>
  </si>
  <si>
    <t>Игла ВЛОК</t>
  </si>
  <si>
    <t>Световоды КИВЛ-01 с иглой
 для аппарата Матрикс-ВЛОК</t>
  </si>
  <si>
    <t>Катетер Фоллея</t>
  </si>
  <si>
    <t>№20-22</t>
  </si>
  <si>
    <t xml:space="preserve">Внутривенные канюли </t>
  </si>
  <si>
    <t xml:space="preserve"> игла для в/в введения размер 14G</t>
  </si>
  <si>
    <t>Клеенка</t>
  </si>
  <si>
    <t>подкладная резинотканевая 
 (50 м рулон)</t>
  </si>
  <si>
    <t>метр</t>
  </si>
  <si>
    <t>Контейнер для сбора 
биологического материала</t>
  </si>
  <si>
    <t>30,0 однораз.применения 
с крышкой, стерильный</t>
  </si>
  <si>
    <t>Кружка Эсмарха</t>
  </si>
  <si>
    <t>пакет, сливная трубка с фиксатором,
 наконечник) 2 л № 3</t>
  </si>
  <si>
    <t>Лейкопластырь</t>
  </si>
  <si>
    <t>1,25* 10 м на тканевой основе</t>
  </si>
  <si>
    <t>2,5*5м на шелковой основе, 
гипоаллергенный</t>
  </si>
  <si>
    <t>3*500</t>
  </si>
  <si>
    <t>2*500</t>
  </si>
  <si>
    <t>бактерицидный 2,5*7,2</t>
  </si>
  <si>
    <t>30*40</t>
  </si>
  <si>
    <t>Марля</t>
  </si>
  <si>
    <t>90*1 нестер.</t>
  </si>
  <si>
    <t>Маска для электросна</t>
  </si>
  <si>
    <t>Маска-электрод к аппарту ЭС-10-5 "Электросон"</t>
  </si>
  <si>
    <t>Маска для электросна
(Нозологический электродный трафарет №1)</t>
  </si>
  <si>
    <t>Маска для электросна  к аапарату
Радиус-01. Нозологический электродный трафарет №1 предназначен для «глазнично-сосцевидной фиксации» и выполнен из силикона. Электроды имеют вид чашек с токопроводящей пластиной внутри. «Масочный» провод через разъем соединяется с кабелем пациента и непосредственно подключается к прибору.</t>
  </si>
  <si>
    <t>Напалечник</t>
  </si>
  <si>
    <t>L №144</t>
  </si>
  <si>
    <t>Подгузник для взрослых</t>
  </si>
  <si>
    <t>размер L</t>
  </si>
  <si>
    <t>Пролен</t>
  </si>
  <si>
    <t>шовный материал однораз. применения</t>
  </si>
  <si>
    <t>Рентгенпленка</t>
  </si>
  <si>
    <t xml:space="preserve">35*35 </t>
  </si>
  <si>
    <t>упаковка</t>
  </si>
  <si>
    <t xml:space="preserve">Резиновая груша </t>
  </si>
  <si>
    <t>Резиновая груша со шланогм</t>
  </si>
  <si>
    <t>Система</t>
  </si>
  <si>
    <t>для вливания инфузионных растворов</t>
  </si>
  <si>
    <t>Сменная маска-электрод 
к аппарату ЭС-10-5</t>
  </si>
  <si>
    <t>Электросон. Детская РЦ 62</t>
  </si>
  <si>
    <t>Электросон. Взрослая РЦ 68</t>
  </si>
  <si>
    <t xml:space="preserve">Спринцовка </t>
  </si>
  <si>
    <t>ПХВ Б-3</t>
  </si>
  <si>
    <t>Термоконтейнер</t>
  </si>
  <si>
    <t xml:space="preserve">Жесткий пластиковый контейнер, термоизолирован экструдированным пенополистиролом, имеющий жесткую крышку с резиновым уплотнителем. Защищиает содержимое от внешних нагрузок и допускает штабелирование термоконтейнеров. Устанавливается в сумку-чехол с мягкой крышкой на двухсторонней молнии, изготовленной из прочной водоотталкивающей ткани. Должна иметь световую индикацию, температурный датчик, кабель (2,5м), предохранитель и штекер автоприкуривателя. В комплект входит трансформатор для работы от сети 220В. 
Должна быть оборудовано системой настройки температуры и системой автоматического включения и выключения нагревателей для осуществления заданного температурного режима.  
Размеры: Внутренние -  не менее 245*245*195мм
Внутренний объем – не менее 12л.
Питание:  от автоприкуривателя: ток постоянный; напряжение 12-15 В. Диапазон контролируемой температуры: не менее 20 и не более 45С.
Отделка: внутренняя и наружная поверхности допускают очистку и дезинфекцию. </t>
  </si>
  <si>
    <t xml:space="preserve">Трубка стеклянная </t>
  </si>
  <si>
    <t xml:space="preserve">Трубка стеклянная с ватным тампоном .
Диаметр 5 мм, длина 25 мм </t>
  </si>
  <si>
    <t xml:space="preserve">Термометр медицинский
 водяной </t>
  </si>
  <si>
    <t xml:space="preserve">поверенный </t>
  </si>
  <si>
    <t xml:space="preserve">Тест </t>
  </si>
  <si>
    <t>на определение беременности</t>
  </si>
  <si>
    <t>Урна металлическая с педалью</t>
  </si>
  <si>
    <t>на 10 литров</t>
  </si>
  <si>
    <t>Щиток лабораторный
 для лица</t>
  </si>
  <si>
    <t>"Классик" комплект</t>
  </si>
  <si>
    <t>уп.</t>
  </si>
  <si>
    <t>Абцесс ренеды</t>
  </si>
  <si>
    <t xml:space="preserve">рентгеноконтрастный препарат (порошок и жидкость) </t>
  </si>
  <si>
    <t>Белодез</t>
  </si>
  <si>
    <t>гелеобразный раствор,для обрабатывания каналов.</t>
  </si>
  <si>
    <t>Девит АРС</t>
  </si>
  <si>
    <t>стоматологическим материалам, используемым для девитализации пульпы зуба.</t>
  </si>
  <si>
    <t>Игла корневая№100</t>
  </si>
  <si>
    <t>Игла корневая четырехгранная ,  предназначенных для обработки канала корня зуба. №3</t>
  </si>
  <si>
    <t>шт.</t>
  </si>
  <si>
    <t xml:space="preserve">Кальцевит </t>
  </si>
  <si>
    <t>стоматологический материал Прокладка</t>
  </si>
  <si>
    <t>Крезодент</t>
  </si>
  <si>
    <t>Крезодент для антисептической обработки и пломбировки каналов зуба</t>
  </si>
  <si>
    <t>Резоден</t>
  </si>
  <si>
    <t>Резодент  стоматологический материал для пломбирования корневых канало</t>
  </si>
  <si>
    <t xml:space="preserve">Пульпоэкстр. №100 </t>
  </si>
  <si>
    <t>Пульпоэкстрактор – это инструмент, который используется в эндодонтическом лечении. Он представляет собой длинную иглу</t>
  </si>
  <si>
    <t>Убистезин форте 4%-1,7 № 100</t>
  </si>
  <si>
    <t>Убистезин форте – комбинированный лекарственный препарат для местной анестезии</t>
  </si>
  <si>
    <t>Стекло покровное 9*6 для зам. Пломбы</t>
  </si>
  <si>
    <t>Эндометазон</t>
  </si>
  <si>
    <t xml:space="preserve">Воронка стеклянная лабораторная </t>
  </si>
  <si>
    <t>диаметр 9 мм</t>
  </si>
  <si>
    <t>диаметр7 мм</t>
  </si>
  <si>
    <t>диаметр 4 мм</t>
  </si>
  <si>
    <t>Бутыль с широким горлышком и крышкой  (темное стекло)</t>
  </si>
  <si>
    <t>2 литр</t>
  </si>
  <si>
    <t>Лоток металический медицинский(прямоугольный)</t>
  </si>
  <si>
    <t>Планшет лабораторный для определения микрореакции (многоразовый )</t>
  </si>
  <si>
    <t xml:space="preserve">12*22 </t>
  </si>
  <si>
    <t>Маркер по стеклу лабораторный</t>
  </si>
  <si>
    <t>черный,синий</t>
  </si>
  <si>
    <t>Бумага для термопринтера
 анализатора</t>
  </si>
  <si>
    <t>Бумага для термопринтера анализатора MicroCC 20 плюс.Размер 57*30</t>
  </si>
  <si>
    <t>рулон</t>
  </si>
  <si>
    <t>Судно подкладное, полимерное</t>
  </si>
  <si>
    <t xml:space="preserve"> подкладное, полимерное</t>
  </si>
  <si>
    <t>Мочеприемник мужской Утка</t>
  </si>
  <si>
    <t>Пробирка Фалькон</t>
  </si>
  <si>
    <t>с коническим дном и юбкой
 устойчивости, винтовая крышка, градуировка до 50мл, для отбора проб (мокроты)</t>
  </si>
  <si>
    <t>Пробки резиновые</t>
  </si>
  <si>
    <t>Эндометазон
 стоматологический материал для пломбирования корневых каналов</t>
  </si>
  <si>
    <t>Изменения  в Закуп лекарственных средств и ИМН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</si>
</sst>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Calibri"/>
      <family val="2"/>
      <scheme val="minor"/>
    </font>
    <font>
      <b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4" fontId="4" fillId="0" borderId="2" xfId="0" applyNumberFormat="1" applyFont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4" fontId="4" fillId="2" borderId="2" xfId="0" applyNumberFormat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4" fontId="3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2" xfId="0" applyFont="1" applyBorder="1"/>
    <xf numFmtId="0" fontId="7" fillId="2" borderId="2" xfId="0" applyFont="1" applyFill="1" applyBorder="1"/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2" borderId="0" xfId="0" applyFont="1" applyFill="1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1" fillId="2" borderId="0" xfId="0" applyFont="1" applyFill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3"/>
  <sheetViews>
    <sheetView tabSelected="1" zoomScaleNormal="100" workbookViewId="0">
      <selection activeCell="O159" sqref="O159"/>
    </sheetView>
  </sheetViews>
  <sheetFormatPr defaultRowHeight="15" x14ac:dyDescent="0.25"/>
  <cols>
    <col min="1" max="1" width="4.42578125" style="1" customWidth="1"/>
    <col min="2" max="2" width="21.42578125" style="1" customWidth="1"/>
    <col min="3" max="3" width="23.85546875" style="1" customWidth="1"/>
    <col min="4" max="4" width="3.5703125" style="21" customWidth="1"/>
    <col min="5" max="5" width="6.28515625" style="1" customWidth="1"/>
    <col min="6" max="6" width="6" style="1" customWidth="1"/>
    <col min="7" max="7" width="7" style="1" customWidth="1"/>
    <col min="8" max="8" width="6.7109375" style="1" customWidth="1"/>
    <col min="9" max="9" width="6.5703125" style="1" customWidth="1"/>
    <col min="10" max="10" width="6.7109375" style="1" customWidth="1"/>
    <col min="11" max="11" width="7.7109375" style="1" customWidth="1"/>
    <col min="12" max="12" width="6.42578125" style="1" customWidth="1"/>
    <col min="13" max="13" width="6.7109375" style="1" customWidth="1"/>
    <col min="14" max="14" width="7" style="31" customWidth="1"/>
    <col min="15" max="15" width="11" style="1" customWidth="1"/>
  </cols>
  <sheetData>
    <row r="2" spans="1:15" x14ac:dyDescent="0.25">
      <c r="L2" s="32" t="s">
        <v>14</v>
      </c>
      <c r="M2" s="32"/>
      <c r="N2" s="32"/>
      <c r="O2" s="32"/>
    </row>
    <row r="3" spans="1:15" x14ac:dyDescent="0.25">
      <c r="A3" s="2"/>
      <c r="B3" s="2"/>
      <c r="C3" s="2"/>
      <c r="D3" s="22"/>
      <c r="E3" s="2"/>
      <c r="F3" s="2"/>
      <c r="G3" s="2"/>
      <c r="H3" s="2"/>
      <c r="I3" s="2"/>
      <c r="J3" s="2"/>
      <c r="K3" s="2"/>
      <c r="L3" s="2"/>
      <c r="M3" s="2"/>
      <c r="N3" s="28"/>
      <c r="O3" s="2"/>
    </row>
    <row r="4" spans="1:15" x14ac:dyDescent="0.25">
      <c r="A4" s="2" t="s">
        <v>305</v>
      </c>
      <c r="B4" s="2"/>
      <c r="C4" s="2"/>
      <c r="D4" s="22"/>
      <c r="E4" s="2"/>
      <c r="F4" s="2"/>
      <c r="G4" s="2"/>
      <c r="H4" s="2"/>
      <c r="I4" s="2"/>
      <c r="J4" s="2"/>
      <c r="K4" s="2"/>
      <c r="L4" s="2"/>
      <c r="M4" s="2" t="s">
        <v>7</v>
      </c>
      <c r="N4" s="28"/>
      <c r="O4" s="2"/>
    </row>
    <row r="5" spans="1:15" ht="22.5" customHeight="1" x14ac:dyDescent="0.25">
      <c r="A5" s="2"/>
      <c r="B5" s="2"/>
      <c r="C5" s="2"/>
      <c r="D5" s="22"/>
      <c r="E5" s="2"/>
      <c r="F5" s="2"/>
      <c r="G5" s="2"/>
      <c r="H5" s="2"/>
      <c r="I5" s="2"/>
      <c r="J5" s="2"/>
      <c r="K5" s="2"/>
      <c r="L5" s="2"/>
      <c r="M5" s="33" t="s">
        <v>135</v>
      </c>
      <c r="N5" s="33"/>
      <c r="O5" s="33"/>
    </row>
    <row r="6" spans="1:15" x14ac:dyDescent="0.25">
      <c r="A6" s="2"/>
      <c r="B6" s="2" t="s">
        <v>8</v>
      </c>
      <c r="C6" s="2"/>
      <c r="D6" s="22"/>
      <c r="E6" s="2"/>
      <c r="F6" s="2"/>
      <c r="G6" s="2"/>
      <c r="H6" s="2"/>
      <c r="I6" s="2"/>
      <c r="J6" s="2"/>
      <c r="K6" s="2"/>
      <c r="L6" s="2"/>
      <c r="M6" s="2" t="s">
        <v>9</v>
      </c>
      <c r="N6" s="28"/>
      <c r="O6" s="2"/>
    </row>
    <row r="7" spans="1:15" x14ac:dyDescent="0.25">
      <c r="A7" s="2"/>
      <c r="B7" s="2" t="s">
        <v>10</v>
      </c>
      <c r="C7" s="2"/>
      <c r="D7" s="22"/>
      <c r="E7" s="2"/>
      <c r="F7" s="2"/>
      <c r="G7" s="2"/>
      <c r="H7" s="2"/>
      <c r="I7" s="2"/>
      <c r="J7" s="2"/>
      <c r="K7" s="2"/>
      <c r="L7" s="2"/>
      <c r="M7" s="2" t="s">
        <v>11</v>
      </c>
      <c r="N7" s="28"/>
      <c r="O7" s="2"/>
    </row>
    <row r="8" spans="1:15" x14ac:dyDescent="0.25">
      <c r="A8" s="2"/>
      <c r="B8" s="2" t="s">
        <v>12</v>
      </c>
      <c r="C8" s="2"/>
      <c r="D8" s="22"/>
      <c r="E8" s="2"/>
      <c r="F8" s="2"/>
      <c r="G8" s="2"/>
      <c r="H8" s="2"/>
      <c r="I8" s="2"/>
      <c r="J8" s="2"/>
      <c r="K8" s="2"/>
      <c r="L8" s="2"/>
      <c r="M8" s="2"/>
      <c r="N8" s="28"/>
      <c r="O8" s="2"/>
    </row>
    <row r="9" spans="1:15" x14ac:dyDescent="0.25">
      <c r="A9" s="2"/>
      <c r="B9" s="2" t="s">
        <v>13</v>
      </c>
      <c r="C9" s="2"/>
      <c r="D9" s="22"/>
      <c r="E9" s="2"/>
      <c r="F9" s="2"/>
      <c r="G9" s="2"/>
      <c r="H9" s="2"/>
      <c r="I9" s="2"/>
      <c r="J9" s="2"/>
      <c r="K9" s="2"/>
      <c r="L9" s="2"/>
      <c r="M9" s="2"/>
      <c r="N9" s="28"/>
      <c r="O9" s="2"/>
    </row>
    <row r="10" spans="1:15" x14ac:dyDescent="0.25">
      <c r="A10" s="2"/>
      <c r="B10" s="2"/>
      <c r="C10" s="2"/>
      <c r="D10" s="22"/>
      <c r="E10" s="2"/>
      <c r="F10" s="2"/>
      <c r="G10" s="2"/>
      <c r="H10" s="2"/>
      <c r="I10" s="2"/>
      <c r="J10" s="2"/>
      <c r="K10" s="2"/>
      <c r="L10" s="2"/>
      <c r="M10" s="2"/>
      <c r="N10" s="28"/>
      <c r="O10" s="2"/>
    </row>
    <row r="11" spans="1:15" ht="31.5" x14ac:dyDescent="0.25">
      <c r="A11" s="3" t="s">
        <v>133</v>
      </c>
      <c r="B11" s="4" t="s">
        <v>131</v>
      </c>
      <c r="C11" s="5" t="s">
        <v>132</v>
      </c>
      <c r="D11" s="23" t="s">
        <v>124</v>
      </c>
      <c r="E11" s="6" t="s">
        <v>125</v>
      </c>
      <c r="F11" s="6" t="s">
        <v>126</v>
      </c>
      <c r="G11" s="6" t="s">
        <v>127</v>
      </c>
      <c r="H11" s="6" t="s">
        <v>1</v>
      </c>
      <c r="I11" s="6" t="s">
        <v>3</v>
      </c>
      <c r="J11" s="6" t="s">
        <v>2</v>
      </c>
      <c r="K11" s="6" t="s">
        <v>128</v>
      </c>
      <c r="L11" s="6" t="s">
        <v>0</v>
      </c>
      <c r="M11" s="6" t="s">
        <v>129</v>
      </c>
      <c r="N11" s="29" t="s">
        <v>130</v>
      </c>
      <c r="O11" s="7" t="s">
        <v>4</v>
      </c>
    </row>
    <row r="12" spans="1:15" x14ac:dyDescent="0.25">
      <c r="A12" s="8">
        <v>1</v>
      </c>
      <c r="B12" s="9" t="s">
        <v>15</v>
      </c>
      <c r="C12" s="9" t="s">
        <v>134</v>
      </c>
      <c r="D12" s="24" t="s">
        <v>62</v>
      </c>
      <c r="E12" s="8">
        <v>3000</v>
      </c>
      <c r="F12" s="8">
        <v>300</v>
      </c>
      <c r="G12" s="8"/>
      <c r="H12" s="8">
        <v>1850</v>
      </c>
      <c r="I12" s="8"/>
      <c r="J12" s="8">
        <v>1320</v>
      </c>
      <c r="K12" s="8">
        <v>19200</v>
      </c>
      <c r="L12" s="8">
        <v>1500</v>
      </c>
      <c r="M12" s="8">
        <f>SUM(E12:L12)</f>
        <v>27170</v>
      </c>
      <c r="N12" s="11">
        <v>160.76</v>
      </c>
      <c r="O12" s="10">
        <f>SUM(M12*N12)</f>
        <v>4367849.2</v>
      </c>
    </row>
    <row r="13" spans="1:15" x14ac:dyDescent="0.25">
      <c r="A13" s="8">
        <v>2</v>
      </c>
      <c r="B13" s="9" t="s">
        <v>16</v>
      </c>
      <c r="C13" s="9" t="s">
        <v>66</v>
      </c>
      <c r="D13" s="24" t="s">
        <v>67</v>
      </c>
      <c r="E13" s="8">
        <v>10</v>
      </c>
      <c r="F13" s="8">
        <v>10</v>
      </c>
      <c r="G13" s="8">
        <v>20</v>
      </c>
      <c r="H13" s="8">
        <v>10</v>
      </c>
      <c r="I13" s="8"/>
      <c r="J13" s="8"/>
      <c r="K13" s="8">
        <v>0</v>
      </c>
      <c r="L13" s="8">
        <v>25</v>
      </c>
      <c r="M13" s="8">
        <f t="shared" ref="M13:M76" si="0">SUM(E13:L13)</f>
        <v>75</v>
      </c>
      <c r="N13" s="11">
        <v>200.54</v>
      </c>
      <c r="O13" s="10">
        <f t="shared" ref="O13:O76" si="1">SUM(M13*N13)</f>
        <v>15040.5</v>
      </c>
    </row>
    <row r="14" spans="1:15" x14ac:dyDescent="0.25">
      <c r="A14" s="8">
        <v>3</v>
      </c>
      <c r="B14" s="9" t="s">
        <v>16</v>
      </c>
      <c r="C14" s="9" t="s">
        <v>68</v>
      </c>
      <c r="D14" s="24" t="s">
        <v>67</v>
      </c>
      <c r="E14" s="8"/>
      <c r="F14" s="8">
        <v>35</v>
      </c>
      <c r="G14" s="8"/>
      <c r="H14" s="8"/>
      <c r="I14" s="8"/>
      <c r="J14" s="8"/>
      <c r="K14" s="8">
        <v>0</v>
      </c>
      <c r="L14" s="8"/>
      <c r="M14" s="8">
        <f t="shared" si="0"/>
        <v>35</v>
      </c>
      <c r="N14" s="11">
        <v>145.9</v>
      </c>
      <c r="O14" s="10">
        <f t="shared" si="1"/>
        <v>5106.5</v>
      </c>
    </row>
    <row r="15" spans="1:15" x14ac:dyDescent="0.25">
      <c r="A15" s="8">
        <v>4</v>
      </c>
      <c r="B15" s="9" t="s">
        <v>17</v>
      </c>
      <c r="C15" s="9" t="s">
        <v>69</v>
      </c>
      <c r="D15" s="24" t="s">
        <v>63</v>
      </c>
      <c r="E15" s="8">
        <v>1000</v>
      </c>
      <c r="F15" s="8"/>
      <c r="G15" s="8"/>
      <c r="H15" s="8">
        <v>12500</v>
      </c>
      <c r="I15" s="8"/>
      <c r="J15" s="8">
        <v>5000</v>
      </c>
      <c r="K15" s="8">
        <v>7000</v>
      </c>
      <c r="L15" s="8">
        <v>100</v>
      </c>
      <c r="M15" s="8">
        <f t="shared" si="0"/>
        <v>25600</v>
      </c>
      <c r="N15" s="11">
        <v>1.97</v>
      </c>
      <c r="O15" s="10">
        <f t="shared" si="1"/>
        <v>50432</v>
      </c>
    </row>
    <row r="16" spans="1:15" ht="23.25" x14ac:dyDescent="0.25">
      <c r="A16" s="8">
        <v>5</v>
      </c>
      <c r="B16" s="9" t="s">
        <v>18</v>
      </c>
      <c r="C16" s="9" t="s">
        <v>70</v>
      </c>
      <c r="D16" s="24" t="s">
        <v>71</v>
      </c>
      <c r="E16" s="8"/>
      <c r="F16" s="8"/>
      <c r="G16" s="8"/>
      <c r="H16" s="8">
        <v>23</v>
      </c>
      <c r="I16" s="8"/>
      <c r="J16" s="8">
        <v>5</v>
      </c>
      <c r="K16" s="8">
        <v>0</v>
      </c>
      <c r="L16" s="8"/>
      <c r="M16" s="8">
        <f t="shared" si="0"/>
        <v>28</v>
      </c>
      <c r="N16" s="11">
        <v>1380.45</v>
      </c>
      <c r="O16" s="10">
        <f t="shared" si="1"/>
        <v>38652.6</v>
      </c>
    </row>
    <row r="17" spans="1:15" x14ac:dyDescent="0.25">
      <c r="A17" s="8">
        <v>6</v>
      </c>
      <c r="B17" s="9" t="s">
        <v>19</v>
      </c>
      <c r="C17" s="9" t="s">
        <v>72</v>
      </c>
      <c r="D17" s="24" t="s">
        <v>64</v>
      </c>
      <c r="E17" s="8">
        <v>2000</v>
      </c>
      <c r="F17" s="8"/>
      <c r="G17" s="8">
        <v>300</v>
      </c>
      <c r="H17" s="8">
        <v>420</v>
      </c>
      <c r="I17" s="8"/>
      <c r="J17" s="8">
        <v>4680</v>
      </c>
      <c r="K17" s="8">
        <v>0</v>
      </c>
      <c r="L17" s="8"/>
      <c r="M17" s="8">
        <f t="shared" si="0"/>
        <v>7400</v>
      </c>
      <c r="N17" s="11">
        <v>4.32</v>
      </c>
      <c r="O17" s="10">
        <f t="shared" si="1"/>
        <v>31968.000000000004</v>
      </c>
    </row>
    <row r="18" spans="1:15" x14ac:dyDescent="0.25">
      <c r="A18" s="8">
        <v>7</v>
      </c>
      <c r="B18" s="9" t="s">
        <v>20</v>
      </c>
      <c r="C18" s="9" t="s">
        <v>73</v>
      </c>
      <c r="D18" s="24" t="s">
        <v>64</v>
      </c>
      <c r="E18" s="8"/>
      <c r="F18" s="8"/>
      <c r="G18" s="8"/>
      <c r="H18" s="8">
        <v>3200</v>
      </c>
      <c r="I18" s="8"/>
      <c r="J18" s="8">
        <v>40</v>
      </c>
      <c r="K18" s="8">
        <v>0</v>
      </c>
      <c r="L18" s="8"/>
      <c r="M18" s="8">
        <f t="shared" si="0"/>
        <v>3240</v>
      </c>
      <c r="N18" s="11">
        <v>6.67</v>
      </c>
      <c r="O18" s="10">
        <f t="shared" si="1"/>
        <v>21610.799999999999</v>
      </c>
    </row>
    <row r="19" spans="1:15" x14ac:dyDescent="0.25">
      <c r="A19" s="8">
        <v>8</v>
      </c>
      <c r="B19" s="9" t="s">
        <v>21</v>
      </c>
      <c r="C19" s="9" t="s">
        <v>74</v>
      </c>
      <c r="D19" s="24" t="s">
        <v>63</v>
      </c>
      <c r="E19" s="8">
        <v>2000</v>
      </c>
      <c r="F19" s="8">
        <v>15</v>
      </c>
      <c r="G19" s="8">
        <v>3000</v>
      </c>
      <c r="H19" s="8"/>
      <c r="I19" s="8"/>
      <c r="J19" s="8"/>
      <c r="K19" s="8">
        <v>0</v>
      </c>
      <c r="L19" s="8"/>
      <c r="M19" s="8">
        <f t="shared" si="0"/>
        <v>5015</v>
      </c>
      <c r="N19" s="11">
        <v>20.92</v>
      </c>
      <c r="O19" s="10">
        <f t="shared" si="1"/>
        <v>104913.8</v>
      </c>
    </row>
    <row r="20" spans="1:15" x14ac:dyDescent="0.25">
      <c r="A20" s="8">
        <v>9</v>
      </c>
      <c r="B20" s="9" t="s">
        <v>22</v>
      </c>
      <c r="C20" s="9" t="s">
        <v>75</v>
      </c>
      <c r="D20" s="24" t="s">
        <v>76</v>
      </c>
      <c r="E20" s="8"/>
      <c r="F20" s="8">
        <v>15</v>
      </c>
      <c r="G20" s="8">
        <v>20</v>
      </c>
      <c r="H20" s="8"/>
      <c r="I20" s="8">
        <v>15</v>
      </c>
      <c r="J20" s="8"/>
      <c r="K20" s="8">
        <v>10</v>
      </c>
      <c r="L20" s="8"/>
      <c r="M20" s="8">
        <f t="shared" si="0"/>
        <v>60</v>
      </c>
      <c r="N20" s="11">
        <v>217.35</v>
      </c>
      <c r="O20" s="10">
        <f t="shared" si="1"/>
        <v>13041</v>
      </c>
    </row>
    <row r="21" spans="1:15" x14ac:dyDescent="0.25">
      <c r="A21" s="8">
        <v>10</v>
      </c>
      <c r="B21" s="9" t="s">
        <v>23</v>
      </c>
      <c r="C21" s="9" t="s">
        <v>77</v>
      </c>
      <c r="D21" s="24" t="s">
        <v>65</v>
      </c>
      <c r="E21" s="8">
        <v>200</v>
      </c>
      <c r="F21" s="8">
        <v>30</v>
      </c>
      <c r="G21" s="8">
        <v>75</v>
      </c>
      <c r="H21" s="8">
        <v>38</v>
      </c>
      <c r="I21" s="8">
        <v>20</v>
      </c>
      <c r="J21" s="8">
        <v>30</v>
      </c>
      <c r="K21" s="8">
        <v>20</v>
      </c>
      <c r="L21" s="8">
        <v>30</v>
      </c>
      <c r="M21" s="8">
        <f t="shared" si="0"/>
        <v>443</v>
      </c>
      <c r="N21" s="11">
        <v>42.89</v>
      </c>
      <c r="O21" s="10">
        <f t="shared" si="1"/>
        <v>19000.27</v>
      </c>
    </row>
    <row r="22" spans="1:15" x14ac:dyDescent="0.25">
      <c r="A22" s="8">
        <v>11</v>
      </c>
      <c r="B22" s="9" t="s">
        <v>24</v>
      </c>
      <c r="C22" s="9" t="s">
        <v>78</v>
      </c>
      <c r="D22" s="24" t="s">
        <v>62</v>
      </c>
      <c r="E22" s="8">
        <v>10</v>
      </c>
      <c r="F22" s="8"/>
      <c r="G22" s="8"/>
      <c r="H22" s="8">
        <v>25</v>
      </c>
      <c r="I22" s="8"/>
      <c r="J22" s="8"/>
      <c r="K22" s="8">
        <v>200</v>
      </c>
      <c r="L22" s="8">
        <v>25</v>
      </c>
      <c r="M22" s="8">
        <f t="shared" si="0"/>
        <v>260</v>
      </c>
      <c r="N22" s="11">
        <v>23.36</v>
      </c>
      <c r="O22" s="10">
        <f t="shared" si="1"/>
        <v>6073.5999999999995</v>
      </c>
    </row>
    <row r="23" spans="1:15" x14ac:dyDescent="0.25">
      <c r="A23" s="8">
        <v>12</v>
      </c>
      <c r="B23" s="9" t="s">
        <v>25</v>
      </c>
      <c r="C23" s="9" t="s">
        <v>79</v>
      </c>
      <c r="D23" s="24" t="s">
        <v>67</v>
      </c>
      <c r="E23" s="8"/>
      <c r="F23" s="8">
        <v>35</v>
      </c>
      <c r="G23" s="8">
        <v>20</v>
      </c>
      <c r="H23" s="8">
        <v>2</v>
      </c>
      <c r="I23" s="8"/>
      <c r="J23" s="8">
        <v>0</v>
      </c>
      <c r="K23" s="8">
        <v>50</v>
      </c>
      <c r="L23" s="8"/>
      <c r="M23" s="8">
        <f t="shared" si="0"/>
        <v>107</v>
      </c>
      <c r="N23" s="11">
        <v>365.57</v>
      </c>
      <c r="O23" s="10">
        <f t="shared" si="1"/>
        <v>39115.99</v>
      </c>
    </row>
    <row r="24" spans="1:15" x14ac:dyDescent="0.25">
      <c r="A24" s="8">
        <v>13</v>
      </c>
      <c r="B24" s="9" t="s">
        <v>25</v>
      </c>
      <c r="C24" s="9" t="s">
        <v>80</v>
      </c>
      <c r="D24" s="24" t="s">
        <v>67</v>
      </c>
      <c r="E24" s="8"/>
      <c r="F24" s="8"/>
      <c r="G24" s="8"/>
      <c r="H24" s="8">
        <v>4</v>
      </c>
      <c r="I24" s="8"/>
      <c r="J24" s="8">
        <v>0</v>
      </c>
      <c r="K24" s="8">
        <v>50</v>
      </c>
      <c r="L24" s="8"/>
      <c r="M24" s="8">
        <f t="shared" si="0"/>
        <v>54</v>
      </c>
      <c r="N24" s="11">
        <v>561.85</v>
      </c>
      <c r="O24" s="10">
        <f t="shared" si="1"/>
        <v>30339.9</v>
      </c>
    </row>
    <row r="25" spans="1:15" x14ac:dyDescent="0.25">
      <c r="A25" s="8">
        <v>14</v>
      </c>
      <c r="B25" s="9" t="s">
        <v>25</v>
      </c>
      <c r="C25" s="9" t="s">
        <v>81</v>
      </c>
      <c r="D25" s="24" t="s">
        <v>67</v>
      </c>
      <c r="E25" s="8"/>
      <c r="F25" s="8"/>
      <c r="G25" s="8"/>
      <c r="H25" s="8"/>
      <c r="I25" s="8"/>
      <c r="J25" s="8">
        <v>0</v>
      </c>
      <c r="K25" s="8">
        <v>200</v>
      </c>
      <c r="L25" s="8">
        <v>6</v>
      </c>
      <c r="M25" s="8">
        <f t="shared" si="0"/>
        <v>206</v>
      </c>
      <c r="N25" s="11">
        <v>1285.74</v>
      </c>
      <c r="O25" s="10">
        <f t="shared" si="1"/>
        <v>264862.44</v>
      </c>
    </row>
    <row r="26" spans="1:15" ht="23.25" x14ac:dyDescent="0.25">
      <c r="A26" s="8">
        <v>15</v>
      </c>
      <c r="B26" s="9" t="s">
        <v>26</v>
      </c>
      <c r="C26" s="9" t="s">
        <v>82</v>
      </c>
      <c r="D26" s="24" t="s">
        <v>83</v>
      </c>
      <c r="E26" s="8"/>
      <c r="F26" s="8"/>
      <c r="G26" s="8"/>
      <c r="H26" s="8"/>
      <c r="I26" s="8"/>
      <c r="J26" s="8">
        <v>20</v>
      </c>
      <c r="K26" s="8">
        <v>10</v>
      </c>
      <c r="L26" s="8">
        <v>10</v>
      </c>
      <c r="M26" s="8">
        <f t="shared" si="0"/>
        <v>40</v>
      </c>
      <c r="N26" s="11">
        <v>885.6</v>
      </c>
      <c r="O26" s="10">
        <f t="shared" si="1"/>
        <v>35424</v>
      </c>
    </row>
    <row r="27" spans="1:15" x14ac:dyDescent="0.25">
      <c r="A27" s="8">
        <v>16</v>
      </c>
      <c r="B27" s="9" t="s">
        <v>27</v>
      </c>
      <c r="C27" s="9" t="s">
        <v>84</v>
      </c>
      <c r="D27" s="24" t="s">
        <v>62</v>
      </c>
      <c r="E27" s="8"/>
      <c r="F27" s="8"/>
      <c r="G27" s="8"/>
      <c r="H27" s="8"/>
      <c r="I27" s="8"/>
      <c r="J27" s="8"/>
      <c r="K27" s="8">
        <v>30</v>
      </c>
      <c r="L27" s="8"/>
      <c r="M27" s="8">
        <f t="shared" si="0"/>
        <v>30</v>
      </c>
      <c r="N27" s="11">
        <v>37.24</v>
      </c>
      <c r="O27" s="10">
        <f t="shared" si="1"/>
        <v>1117.2</v>
      </c>
    </row>
    <row r="28" spans="1:15" x14ac:dyDescent="0.25">
      <c r="A28" s="8">
        <v>17</v>
      </c>
      <c r="B28" s="9" t="s">
        <v>28</v>
      </c>
      <c r="C28" s="9" t="s">
        <v>85</v>
      </c>
      <c r="D28" s="24" t="s">
        <v>64</v>
      </c>
      <c r="E28" s="8"/>
      <c r="F28" s="8"/>
      <c r="G28" s="8">
        <v>500</v>
      </c>
      <c r="H28" s="8"/>
      <c r="I28" s="8"/>
      <c r="J28" s="8">
        <v>400</v>
      </c>
      <c r="K28" s="8">
        <v>500</v>
      </c>
      <c r="L28" s="8"/>
      <c r="M28" s="8">
        <f t="shared" si="0"/>
        <v>1400</v>
      </c>
      <c r="N28" s="11">
        <v>4.41</v>
      </c>
      <c r="O28" s="10">
        <f t="shared" si="1"/>
        <v>6174</v>
      </c>
    </row>
    <row r="29" spans="1:15" x14ac:dyDescent="0.25">
      <c r="A29" s="8">
        <v>18</v>
      </c>
      <c r="B29" s="9" t="s">
        <v>29</v>
      </c>
      <c r="C29" s="9" t="s">
        <v>86</v>
      </c>
      <c r="D29" s="24" t="s">
        <v>67</v>
      </c>
      <c r="E29" s="8">
        <v>20</v>
      </c>
      <c r="F29" s="8">
        <v>10</v>
      </c>
      <c r="G29" s="8">
        <v>20</v>
      </c>
      <c r="H29" s="8"/>
      <c r="I29" s="8"/>
      <c r="J29" s="8">
        <v>0</v>
      </c>
      <c r="K29" s="8">
        <v>25</v>
      </c>
      <c r="L29" s="8"/>
      <c r="M29" s="8">
        <f t="shared" si="0"/>
        <v>75</v>
      </c>
      <c r="N29" s="11">
        <v>140.97</v>
      </c>
      <c r="O29" s="10">
        <f t="shared" si="1"/>
        <v>10572.75</v>
      </c>
    </row>
    <row r="30" spans="1:15" x14ac:dyDescent="0.25">
      <c r="A30" s="8">
        <v>19</v>
      </c>
      <c r="B30" s="9" t="s">
        <v>30</v>
      </c>
      <c r="C30" s="9" t="s">
        <v>87</v>
      </c>
      <c r="D30" s="24" t="s">
        <v>64</v>
      </c>
      <c r="E30" s="8"/>
      <c r="F30" s="8">
        <v>15000</v>
      </c>
      <c r="G30" s="8">
        <v>2000</v>
      </c>
      <c r="H30" s="8"/>
      <c r="I30" s="8"/>
      <c r="J30" s="8"/>
      <c r="K30" s="8">
        <v>15000</v>
      </c>
      <c r="L30" s="8">
        <v>15000</v>
      </c>
      <c r="M30" s="8">
        <f t="shared" si="0"/>
        <v>47000</v>
      </c>
      <c r="N30" s="11">
        <v>36.020000000000003</v>
      </c>
      <c r="O30" s="10">
        <f t="shared" si="1"/>
        <v>1692940.0000000002</v>
      </c>
    </row>
    <row r="31" spans="1:15" x14ac:dyDescent="0.25">
      <c r="A31" s="8">
        <v>20</v>
      </c>
      <c r="B31" s="9" t="s">
        <v>31</v>
      </c>
      <c r="C31" s="9" t="s">
        <v>88</v>
      </c>
      <c r="D31" s="24" t="s">
        <v>65</v>
      </c>
      <c r="E31" s="8">
        <v>100</v>
      </c>
      <c r="F31" s="8">
        <v>20</v>
      </c>
      <c r="G31" s="8">
        <v>50</v>
      </c>
      <c r="H31" s="8">
        <v>41</v>
      </c>
      <c r="I31" s="8">
        <v>30</v>
      </c>
      <c r="J31" s="8">
        <v>30</v>
      </c>
      <c r="K31" s="8">
        <v>120</v>
      </c>
      <c r="L31" s="8">
        <v>50</v>
      </c>
      <c r="M31" s="8">
        <f t="shared" si="0"/>
        <v>441</v>
      </c>
      <c r="N31" s="11">
        <v>70.349999999999994</v>
      </c>
      <c r="O31" s="10">
        <f t="shared" si="1"/>
        <v>31024.35</v>
      </c>
    </row>
    <row r="32" spans="1:15" x14ac:dyDescent="0.25">
      <c r="A32" s="8">
        <v>21</v>
      </c>
      <c r="B32" s="9" t="s">
        <v>32</v>
      </c>
      <c r="C32" s="9" t="s">
        <v>89</v>
      </c>
      <c r="D32" s="24" t="s">
        <v>67</v>
      </c>
      <c r="E32" s="8"/>
      <c r="F32" s="8"/>
      <c r="G32" s="8"/>
      <c r="H32" s="8"/>
      <c r="I32" s="8">
        <v>10</v>
      </c>
      <c r="J32" s="8">
        <v>0</v>
      </c>
      <c r="K32" s="8">
        <v>10</v>
      </c>
      <c r="L32" s="8"/>
      <c r="M32" s="8">
        <f t="shared" si="0"/>
        <v>20</v>
      </c>
      <c r="N32" s="11">
        <v>87.07</v>
      </c>
      <c r="O32" s="10">
        <f t="shared" si="1"/>
        <v>1741.3999999999999</v>
      </c>
    </row>
    <row r="33" spans="1:15" x14ac:dyDescent="0.25">
      <c r="A33" s="8">
        <v>22</v>
      </c>
      <c r="B33" s="9" t="s">
        <v>33</v>
      </c>
      <c r="C33" s="9" t="s">
        <v>90</v>
      </c>
      <c r="D33" s="24" t="s">
        <v>64</v>
      </c>
      <c r="E33" s="8"/>
      <c r="F33" s="8">
        <v>1200</v>
      </c>
      <c r="G33" s="8"/>
      <c r="H33" s="8"/>
      <c r="I33" s="8"/>
      <c r="J33" s="8"/>
      <c r="K33" s="8">
        <v>0</v>
      </c>
      <c r="L33" s="8"/>
      <c r="M33" s="8">
        <f t="shared" si="0"/>
        <v>1200</v>
      </c>
      <c r="N33" s="11">
        <v>29.17</v>
      </c>
      <c r="O33" s="10">
        <f t="shared" si="1"/>
        <v>35004</v>
      </c>
    </row>
    <row r="34" spans="1:15" x14ac:dyDescent="0.25">
      <c r="A34" s="8">
        <v>23</v>
      </c>
      <c r="B34" s="9" t="s">
        <v>34</v>
      </c>
      <c r="C34" s="9" t="s">
        <v>91</v>
      </c>
      <c r="D34" s="24" t="s">
        <v>92</v>
      </c>
      <c r="E34" s="8">
        <v>1000</v>
      </c>
      <c r="F34" s="8">
        <v>100</v>
      </c>
      <c r="G34" s="8"/>
      <c r="H34" s="8"/>
      <c r="I34" s="8"/>
      <c r="J34" s="8">
        <v>30</v>
      </c>
      <c r="K34" s="8">
        <v>0</v>
      </c>
      <c r="L34" s="8"/>
      <c r="M34" s="8">
        <f t="shared" si="0"/>
        <v>1130</v>
      </c>
      <c r="N34" s="11">
        <v>35.4</v>
      </c>
      <c r="O34" s="10">
        <f t="shared" si="1"/>
        <v>40002</v>
      </c>
    </row>
    <row r="35" spans="1:15" x14ac:dyDescent="0.25">
      <c r="A35" s="8">
        <v>24</v>
      </c>
      <c r="B35" s="9" t="s">
        <v>34</v>
      </c>
      <c r="C35" s="9" t="s">
        <v>93</v>
      </c>
      <c r="D35" s="24" t="s">
        <v>83</v>
      </c>
      <c r="E35" s="8"/>
      <c r="F35" s="8"/>
      <c r="G35" s="8"/>
      <c r="H35" s="8"/>
      <c r="I35" s="8"/>
      <c r="J35" s="8">
        <v>5</v>
      </c>
      <c r="K35" s="8">
        <v>0</v>
      </c>
      <c r="L35" s="8"/>
      <c r="M35" s="8">
        <f t="shared" si="0"/>
        <v>5</v>
      </c>
      <c r="N35" s="11">
        <v>355.68</v>
      </c>
      <c r="O35" s="10">
        <f t="shared" si="1"/>
        <v>1778.4</v>
      </c>
    </row>
    <row r="36" spans="1:15" x14ac:dyDescent="0.25">
      <c r="A36" s="8">
        <v>25</v>
      </c>
      <c r="B36" s="9" t="s">
        <v>35</v>
      </c>
      <c r="C36" s="9" t="s">
        <v>94</v>
      </c>
      <c r="D36" s="24" t="s">
        <v>64</v>
      </c>
      <c r="E36" s="8"/>
      <c r="F36" s="8"/>
      <c r="G36" s="8"/>
      <c r="H36" s="8">
        <v>3840</v>
      </c>
      <c r="I36" s="8"/>
      <c r="J36" s="8"/>
      <c r="K36" s="8">
        <v>13500</v>
      </c>
      <c r="L36" s="8"/>
      <c r="M36" s="8">
        <f t="shared" si="0"/>
        <v>17340</v>
      </c>
      <c r="N36" s="11">
        <v>3.12</v>
      </c>
      <c r="O36" s="10">
        <f t="shared" si="1"/>
        <v>54100.800000000003</v>
      </c>
    </row>
    <row r="37" spans="1:15" x14ac:dyDescent="0.25">
      <c r="A37" s="8">
        <v>26</v>
      </c>
      <c r="B37" s="9" t="s">
        <v>36</v>
      </c>
      <c r="C37" s="9" t="s">
        <v>95</v>
      </c>
      <c r="D37" s="24" t="s">
        <v>65</v>
      </c>
      <c r="E37" s="8">
        <v>10</v>
      </c>
      <c r="F37" s="8">
        <v>150</v>
      </c>
      <c r="G37" s="8"/>
      <c r="H37" s="8"/>
      <c r="I37" s="8"/>
      <c r="J37" s="8"/>
      <c r="K37" s="8">
        <v>0</v>
      </c>
      <c r="L37" s="8"/>
      <c r="M37" s="8">
        <f t="shared" si="0"/>
        <v>160</v>
      </c>
      <c r="N37" s="11">
        <v>250.63</v>
      </c>
      <c r="O37" s="10">
        <f t="shared" si="1"/>
        <v>40100.800000000003</v>
      </c>
    </row>
    <row r="38" spans="1:15" x14ac:dyDescent="0.25">
      <c r="A38" s="8">
        <v>27</v>
      </c>
      <c r="B38" s="9" t="s">
        <v>37</v>
      </c>
      <c r="C38" s="9" t="s">
        <v>96</v>
      </c>
      <c r="D38" s="24" t="s">
        <v>62</v>
      </c>
      <c r="E38" s="8"/>
      <c r="F38" s="8"/>
      <c r="G38" s="8"/>
      <c r="H38" s="8">
        <v>100</v>
      </c>
      <c r="I38" s="8"/>
      <c r="J38" s="8"/>
      <c r="K38" s="8">
        <v>0</v>
      </c>
      <c r="L38" s="8"/>
      <c r="M38" s="8">
        <f t="shared" si="0"/>
        <v>100</v>
      </c>
      <c r="N38" s="11">
        <v>23.42</v>
      </c>
      <c r="O38" s="10">
        <f t="shared" si="1"/>
        <v>2342</v>
      </c>
    </row>
    <row r="39" spans="1:15" ht="23.25" x14ac:dyDescent="0.25">
      <c r="A39" s="8">
        <v>28</v>
      </c>
      <c r="B39" s="9" t="s">
        <v>38</v>
      </c>
      <c r="C39" s="9" t="s">
        <v>97</v>
      </c>
      <c r="D39" s="24" t="s">
        <v>71</v>
      </c>
      <c r="E39" s="8"/>
      <c r="F39" s="8"/>
      <c r="G39" s="8"/>
      <c r="H39" s="8">
        <v>960</v>
      </c>
      <c r="I39" s="8"/>
      <c r="J39" s="8">
        <v>5</v>
      </c>
      <c r="K39" s="8">
        <v>500</v>
      </c>
      <c r="L39" s="8"/>
      <c r="M39" s="8">
        <f t="shared" si="0"/>
        <v>1465</v>
      </c>
      <c r="N39" s="11">
        <v>64.150000000000006</v>
      </c>
      <c r="O39" s="10">
        <f t="shared" si="1"/>
        <v>93979.750000000015</v>
      </c>
    </row>
    <row r="40" spans="1:15" x14ac:dyDescent="0.25">
      <c r="A40" s="8">
        <v>29</v>
      </c>
      <c r="B40" s="9" t="s">
        <v>39</v>
      </c>
      <c r="C40" s="9" t="s">
        <v>98</v>
      </c>
      <c r="D40" s="24" t="s">
        <v>62</v>
      </c>
      <c r="E40" s="8">
        <v>60</v>
      </c>
      <c r="F40" s="8"/>
      <c r="G40" s="8"/>
      <c r="H40" s="8">
        <v>70</v>
      </c>
      <c r="I40" s="8"/>
      <c r="J40" s="8"/>
      <c r="K40" s="8">
        <v>50</v>
      </c>
      <c r="L40" s="8"/>
      <c r="M40" s="8">
        <f t="shared" si="0"/>
        <v>180</v>
      </c>
      <c r="N40" s="11">
        <v>150</v>
      </c>
      <c r="O40" s="10">
        <f t="shared" si="1"/>
        <v>27000</v>
      </c>
    </row>
    <row r="41" spans="1:15" x14ac:dyDescent="0.25">
      <c r="A41" s="8">
        <v>30</v>
      </c>
      <c r="B41" s="9" t="s">
        <v>40</v>
      </c>
      <c r="C41" s="9" t="s">
        <v>99</v>
      </c>
      <c r="D41" s="24" t="s">
        <v>64</v>
      </c>
      <c r="E41" s="8"/>
      <c r="F41" s="8"/>
      <c r="G41" s="8"/>
      <c r="H41" s="8">
        <v>150</v>
      </c>
      <c r="I41" s="8"/>
      <c r="J41" s="8"/>
      <c r="K41" s="8">
        <v>150</v>
      </c>
      <c r="L41" s="8"/>
      <c r="M41" s="8">
        <f t="shared" si="0"/>
        <v>300</v>
      </c>
      <c r="N41" s="11">
        <v>4.79</v>
      </c>
      <c r="O41" s="10">
        <f t="shared" si="1"/>
        <v>1437</v>
      </c>
    </row>
    <row r="42" spans="1:15" x14ac:dyDescent="0.25">
      <c r="A42" s="8">
        <v>31</v>
      </c>
      <c r="B42" s="9" t="s">
        <v>41</v>
      </c>
      <c r="C42" s="9" t="s">
        <v>41</v>
      </c>
      <c r="D42" s="24" t="s">
        <v>64</v>
      </c>
      <c r="E42" s="8"/>
      <c r="F42" s="8"/>
      <c r="G42" s="8"/>
      <c r="H42" s="8"/>
      <c r="I42" s="8">
        <v>400</v>
      </c>
      <c r="J42" s="8">
        <v>120</v>
      </c>
      <c r="K42" s="8">
        <v>80</v>
      </c>
      <c r="L42" s="8"/>
      <c r="M42" s="8">
        <f t="shared" si="0"/>
        <v>600</v>
      </c>
      <c r="N42" s="11">
        <v>5.56</v>
      </c>
      <c r="O42" s="10">
        <f t="shared" si="1"/>
        <v>3335.9999999999995</v>
      </c>
    </row>
    <row r="43" spans="1:15" x14ac:dyDescent="0.25">
      <c r="A43" s="8">
        <v>32</v>
      </c>
      <c r="B43" s="9" t="s">
        <v>42</v>
      </c>
      <c r="C43" s="9" t="s">
        <v>100</v>
      </c>
      <c r="D43" s="24" t="s">
        <v>64</v>
      </c>
      <c r="E43" s="8"/>
      <c r="F43" s="8">
        <v>3000</v>
      </c>
      <c r="G43" s="8">
        <v>500</v>
      </c>
      <c r="H43" s="8"/>
      <c r="I43" s="8"/>
      <c r="J43" s="8">
        <v>500</v>
      </c>
      <c r="K43" s="8">
        <v>0</v>
      </c>
      <c r="L43" s="8"/>
      <c r="M43" s="8">
        <f t="shared" si="0"/>
        <v>4000</v>
      </c>
      <c r="N43" s="11">
        <v>1.32</v>
      </c>
      <c r="O43" s="10">
        <f t="shared" si="1"/>
        <v>5280</v>
      </c>
    </row>
    <row r="44" spans="1:15" x14ac:dyDescent="0.25">
      <c r="A44" s="8">
        <v>33</v>
      </c>
      <c r="B44" s="9" t="s">
        <v>43</v>
      </c>
      <c r="C44" s="9" t="s">
        <v>101</v>
      </c>
      <c r="D44" s="24" t="s">
        <v>76</v>
      </c>
      <c r="E44" s="8">
        <v>100</v>
      </c>
      <c r="F44" s="8"/>
      <c r="G44" s="8">
        <v>25</v>
      </c>
      <c r="H44" s="8">
        <v>100</v>
      </c>
      <c r="I44" s="8"/>
      <c r="J44" s="8">
        <v>10</v>
      </c>
      <c r="K44" s="8">
        <v>40</v>
      </c>
      <c r="L44" s="8"/>
      <c r="M44" s="8">
        <f t="shared" si="0"/>
        <v>275</v>
      </c>
      <c r="N44" s="11">
        <v>206.57</v>
      </c>
      <c r="O44" s="10">
        <f t="shared" si="1"/>
        <v>56806.75</v>
      </c>
    </row>
    <row r="45" spans="1:15" x14ac:dyDescent="0.25">
      <c r="A45" s="8">
        <v>34</v>
      </c>
      <c r="B45" s="9" t="s">
        <v>44</v>
      </c>
      <c r="C45" s="9" t="s">
        <v>69</v>
      </c>
      <c r="D45" s="24" t="s">
        <v>63</v>
      </c>
      <c r="E45" s="8">
        <v>5000</v>
      </c>
      <c r="F45" s="8">
        <v>500</v>
      </c>
      <c r="G45" s="8">
        <v>2000</v>
      </c>
      <c r="H45" s="8">
        <v>5000</v>
      </c>
      <c r="I45" s="8">
        <v>2000</v>
      </c>
      <c r="J45" s="8">
        <v>4000</v>
      </c>
      <c r="K45" s="8">
        <v>5000</v>
      </c>
      <c r="L45" s="8">
        <v>2000</v>
      </c>
      <c r="M45" s="8">
        <f t="shared" si="0"/>
        <v>25500</v>
      </c>
      <c r="N45" s="11">
        <v>2.1</v>
      </c>
      <c r="O45" s="10">
        <f t="shared" si="1"/>
        <v>53550</v>
      </c>
    </row>
    <row r="46" spans="1:15" x14ac:dyDescent="0.25">
      <c r="A46" s="8">
        <v>35</v>
      </c>
      <c r="B46" s="9" t="s">
        <v>45</v>
      </c>
      <c r="C46" s="9" t="s">
        <v>102</v>
      </c>
      <c r="D46" s="24" t="s">
        <v>67</v>
      </c>
      <c r="E46" s="8"/>
      <c r="F46" s="8">
        <v>50</v>
      </c>
      <c r="G46" s="8"/>
      <c r="H46" s="8"/>
      <c r="I46" s="8"/>
      <c r="J46" s="8"/>
      <c r="K46" s="8">
        <v>500</v>
      </c>
      <c r="L46" s="8"/>
      <c r="M46" s="8">
        <f t="shared" si="0"/>
        <v>550</v>
      </c>
      <c r="N46" s="11">
        <v>36</v>
      </c>
      <c r="O46" s="10">
        <f t="shared" si="1"/>
        <v>19800</v>
      </c>
    </row>
    <row r="47" spans="1:15" x14ac:dyDescent="0.25">
      <c r="A47" s="8">
        <v>36</v>
      </c>
      <c r="B47" s="9" t="s">
        <v>45</v>
      </c>
      <c r="C47" s="9" t="s">
        <v>103</v>
      </c>
      <c r="D47" s="24" t="s">
        <v>65</v>
      </c>
      <c r="E47" s="8">
        <v>200</v>
      </c>
      <c r="F47" s="8">
        <v>50</v>
      </c>
      <c r="G47" s="8">
        <v>150</v>
      </c>
      <c r="H47" s="8"/>
      <c r="I47" s="8"/>
      <c r="J47" s="8"/>
      <c r="K47" s="8">
        <v>200</v>
      </c>
      <c r="L47" s="8"/>
      <c r="M47" s="8">
        <f t="shared" si="0"/>
        <v>600</v>
      </c>
      <c r="N47" s="11">
        <v>42</v>
      </c>
      <c r="O47" s="10">
        <f t="shared" si="1"/>
        <v>25200</v>
      </c>
    </row>
    <row r="48" spans="1:15" x14ac:dyDescent="0.25">
      <c r="A48" s="8">
        <v>37</v>
      </c>
      <c r="B48" s="9" t="s">
        <v>45</v>
      </c>
      <c r="C48" s="9" t="s">
        <v>104</v>
      </c>
      <c r="D48" s="24" t="s">
        <v>65</v>
      </c>
      <c r="E48" s="8">
        <v>100</v>
      </c>
      <c r="F48" s="8"/>
      <c r="G48" s="8"/>
      <c r="H48" s="8">
        <v>78</v>
      </c>
      <c r="I48" s="8">
        <v>100</v>
      </c>
      <c r="J48" s="8">
        <v>43</v>
      </c>
      <c r="K48" s="8">
        <v>200</v>
      </c>
      <c r="L48" s="8"/>
      <c r="M48" s="8">
        <f t="shared" si="0"/>
        <v>521</v>
      </c>
      <c r="N48" s="11">
        <v>25.08</v>
      </c>
      <c r="O48" s="10">
        <f t="shared" si="1"/>
        <v>13066.679999999998</v>
      </c>
    </row>
    <row r="49" spans="1:15" ht="23.25" x14ac:dyDescent="0.25">
      <c r="A49" s="8">
        <v>38</v>
      </c>
      <c r="B49" s="9" t="s">
        <v>46</v>
      </c>
      <c r="C49" s="9" t="s">
        <v>105</v>
      </c>
      <c r="D49" s="24" t="s">
        <v>67</v>
      </c>
      <c r="E49" s="8">
        <v>20</v>
      </c>
      <c r="F49" s="8">
        <v>10</v>
      </c>
      <c r="G49" s="8">
        <v>30</v>
      </c>
      <c r="H49" s="8">
        <v>3</v>
      </c>
      <c r="I49" s="8">
        <v>30</v>
      </c>
      <c r="J49" s="8">
        <v>10</v>
      </c>
      <c r="K49" s="8">
        <v>30</v>
      </c>
      <c r="L49" s="8"/>
      <c r="M49" s="8">
        <f t="shared" si="0"/>
        <v>133</v>
      </c>
      <c r="N49" s="11">
        <v>833.39</v>
      </c>
      <c r="O49" s="10">
        <f t="shared" si="1"/>
        <v>110840.87</v>
      </c>
    </row>
    <row r="50" spans="1:15" x14ac:dyDescent="0.25">
      <c r="A50" s="8">
        <v>39</v>
      </c>
      <c r="B50" s="9" t="s">
        <v>47</v>
      </c>
      <c r="C50" s="9" t="s">
        <v>106</v>
      </c>
      <c r="D50" s="24" t="s">
        <v>62</v>
      </c>
      <c r="E50" s="8"/>
      <c r="F50" s="8"/>
      <c r="G50" s="8"/>
      <c r="H50" s="8">
        <v>60</v>
      </c>
      <c r="I50" s="8"/>
      <c r="J50" s="8"/>
      <c r="K50" s="8">
        <v>500</v>
      </c>
      <c r="L50" s="8"/>
      <c r="M50" s="8">
        <f t="shared" si="0"/>
        <v>560</v>
      </c>
      <c r="N50" s="11">
        <v>14.64</v>
      </c>
      <c r="O50" s="10">
        <f t="shared" si="1"/>
        <v>8198.4</v>
      </c>
    </row>
    <row r="51" spans="1:15" x14ac:dyDescent="0.25">
      <c r="A51" s="8">
        <v>40</v>
      </c>
      <c r="B51" s="9" t="s">
        <v>48</v>
      </c>
      <c r="C51" s="9" t="s">
        <v>107</v>
      </c>
      <c r="D51" s="24" t="s">
        <v>64</v>
      </c>
      <c r="E51" s="8"/>
      <c r="F51" s="8"/>
      <c r="G51" s="8"/>
      <c r="H51" s="8">
        <v>650</v>
      </c>
      <c r="I51" s="8"/>
      <c r="J51" s="8"/>
      <c r="K51" s="8">
        <v>500</v>
      </c>
      <c r="L51" s="8"/>
      <c r="M51" s="8">
        <f t="shared" si="0"/>
        <v>1150</v>
      </c>
      <c r="N51" s="11">
        <v>1.34</v>
      </c>
      <c r="O51" s="10">
        <f t="shared" si="1"/>
        <v>1541</v>
      </c>
    </row>
    <row r="52" spans="1:15" x14ac:dyDescent="0.25">
      <c r="A52" s="8">
        <v>41</v>
      </c>
      <c r="B52" s="9" t="s">
        <v>49</v>
      </c>
      <c r="C52" s="9" t="s">
        <v>108</v>
      </c>
      <c r="D52" s="24" t="s">
        <v>109</v>
      </c>
      <c r="E52" s="8"/>
      <c r="F52" s="8"/>
      <c r="G52" s="8"/>
      <c r="H52" s="8"/>
      <c r="I52" s="8"/>
      <c r="J52" s="8">
        <v>5</v>
      </c>
      <c r="K52" s="8">
        <v>0</v>
      </c>
      <c r="L52" s="8"/>
      <c r="M52" s="8">
        <f t="shared" si="0"/>
        <v>5</v>
      </c>
      <c r="N52" s="11">
        <v>57</v>
      </c>
      <c r="O52" s="10">
        <f t="shared" si="1"/>
        <v>285</v>
      </c>
    </row>
    <row r="53" spans="1:15" ht="23.25" x14ac:dyDescent="0.25">
      <c r="A53" s="8">
        <v>42</v>
      </c>
      <c r="B53" s="9" t="s">
        <v>50</v>
      </c>
      <c r="C53" s="9" t="s">
        <v>110</v>
      </c>
      <c r="D53" s="24" t="s">
        <v>111</v>
      </c>
      <c r="E53" s="8">
        <v>10000</v>
      </c>
      <c r="F53" s="8"/>
      <c r="G53" s="8"/>
      <c r="H53" s="8"/>
      <c r="I53" s="8"/>
      <c r="J53" s="8"/>
      <c r="K53" s="8">
        <v>0</v>
      </c>
      <c r="L53" s="8"/>
      <c r="M53" s="8">
        <f t="shared" si="0"/>
        <v>10000</v>
      </c>
      <c r="N53" s="11">
        <v>15.09</v>
      </c>
      <c r="O53" s="10">
        <f t="shared" si="1"/>
        <v>150900</v>
      </c>
    </row>
    <row r="54" spans="1:15" ht="23.25" x14ac:dyDescent="0.25">
      <c r="A54" s="8">
        <v>43</v>
      </c>
      <c r="B54" s="9" t="s">
        <v>51</v>
      </c>
      <c r="C54" s="9" t="s">
        <v>112</v>
      </c>
      <c r="D54" s="24" t="s">
        <v>67</v>
      </c>
      <c r="E54" s="8"/>
      <c r="F54" s="8"/>
      <c r="G54" s="8"/>
      <c r="H54" s="8"/>
      <c r="I54" s="8"/>
      <c r="J54" s="8"/>
      <c r="K54" s="8">
        <v>15</v>
      </c>
      <c r="L54" s="8"/>
      <c r="M54" s="8">
        <f t="shared" si="0"/>
        <v>15</v>
      </c>
      <c r="N54" s="11">
        <v>28.48</v>
      </c>
      <c r="O54" s="10">
        <f t="shared" si="1"/>
        <v>427.2</v>
      </c>
    </row>
    <row r="55" spans="1:15" x14ac:dyDescent="0.25">
      <c r="A55" s="8">
        <v>44</v>
      </c>
      <c r="B55" s="9" t="s">
        <v>52</v>
      </c>
      <c r="C55" s="9" t="s">
        <v>113</v>
      </c>
      <c r="D55" s="24" t="s">
        <v>64</v>
      </c>
      <c r="E55" s="8"/>
      <c r="F55" s="8"/>
      <c r="G55" s="8">
        <v>250</v>
      </c>
      <c r="H55" s="8"/>
      <c r="I55" s="8"/>
      <c r="J55" s="8"/>
      <c r="K55" s="8">
        <v>250</v>
      </c>
      <c r="L55" s="8"/>
      <c r="M55" s="8">
        <f t="shared" si="0"/>
        <v>500</v>
      </c>
      <c r="N55" s="11">
        <v>6.05</v>
      </c>
      <c r="O55" s="10">
        <f t="shared" si="1"/>
        <v>3025</v>
      </c>
    </row>
    <row r="56" spans="1:15" x14ac:dyDescent="0.25">
      <c r="A56" s="8">
        <v>45</v>
      </c>
      <c r="B56" s="9" t="s">
        <v>52</v>
      </c>
      <c r="C56" s="9" t="s">
        <v>114</v>
      </c>
      <c r="D56" s="24" t="s">
        <v>76</v>
      </c>
      <c r="E56" s="8"/>
      <c r="F56" s="8"/>
      <c r="G56" s="8">
        <v>15</v>
      </c>
      <c r="H56" s="8">
        <v>10</v>
      </c>
      <c r="I56" s="8"/>
      <c r="J56" s="8"/>
      <c r="K56" s="8">
        <v>5</v>
      </c>
      <c r="L56" s="8"/>
      <c r="M56" s="8">
        <f t="shared" si="0"/>
        <v>30</v>
      </c>
      <c r="N56" s="11">
        <v>213.85</v>
      </c>
      <c r="O56" s="10">
        <f t="shared" si="1"/>
        <v>6415.5</v>
      </c>
    </row>
    <row r="57" spans="1:15" x14ac:dyDescent="0.25">
      <c r="A57" s="8">
        <v>46</v>
      </c>
      <c r="B57" s="9" t="s">
        <v>53</v>
      </c>
      <c r="C57" s="9" t="s">
        <v>115</v>
      </c>
      <c r="D57" s="24" t="s">
        <v>62</v>
      </c>
      <c r="E57" s="8">
        <v>10000</v>
      </c>
      <c r="F57" s="8">
        <v>8000</v>
      </c>
      <c r="G57" s="8">
        <v>3000</v>
      </c>
      <c r="H57" s="8">
        <v>37000</v>
      </c>
      <c r="I57" s="8">
        <v>3000</v>
      </c>
      <c r="J57" s="8">
        <v>8360</v>
      </c>
      <c r="K57" s="8">
        <v>40000</v>
      </c>
      <c r="L57" s="8"/>
      <c r="M57" s="8">
        <f t="shared" si="0"/>
        <v>109360</v>
      </c>
      <c r="N57" s="11">
        <v>10.98</v>
      </c>
      <c r="O57" s="10">
        <f t="shared" si="1"/>
        <v>1200772.8</v>
      </c>
    </row>
    <row r="58" spans="1:15" x14ac:dyDescent="0.25">
      <c r="A58" s="8">
        <v>47</v>
      </c>
      <c r="B58" s="9" t="s">
        <v>54</v>
      </c>
      <c r="C58" s="9" t="s">
        <v>117</v>
      </c>
      <c r="D58" s="24" t="s">
        <v>67</v>
      </c>
      <c r="E58" s="8">
        <v>10</v>
      </c>
      <c r="F58" s="8"/>
      <c r="G58" s="8"/>
      <c r="H58" s="8">
        <v>750</v>
      </c>
      <c r="I58" s="8">
        <v>20</v>
      </c>
      <c r="J58" s="8"/>
      <c r="K58" s="8">
        <v>0</v>
      </c>
      <c r="L58" s="8"/>
      <c r="M58" s="8">
        <f t="shared" si="0"/>
        <v>780</v>
      </c>
      <c r="N58" s="11">
        <v>211.12</v>
      </c>
      <c r="O58" s="10">
        <f t="shared" si="1"/>
        <v>164673.60000000001</v>
      </c>
    </row>
    <row r="59" spans="1:15" x14ac:dyDescent="0.25">
      <c r="A59" s="8">
        <v>48</v>
      </c>
      <c r="B59" s="9" t="s">
        <v>55</v>
      </c>
      <c r="C59" s="9" t="s">
        <v>118</v>
      </c>
      <c r="D59" s="24" t="s">
        <v>116</v>
      </c>
      <c r="E59" s="8">
        <v>2000</v>
      </c>
      <c r="F59" s="8"/>
      <c r="G59" s="8">
        <v>3500</v>
      </c>
      <c r="H59" s="8">
        <v>41800</v>
      </c>
      <c r="I59" s="8"/>
      <c r="J59" s="8">
        <v>5000</v>
      </c>
      <c r="K59" s="8">
        <v>20000</v>
      </c>
      <c r="L59" s="8"/>
      <c r="M59" s="8">
        <f t="shared" si="0"/>
        <v>72300</v>
      </c>
      <c r="N59" s="11">
        <v>28.88</v>
      </c>
      <c r="O59" s="10">
        <f t="shared" si="1"/>
        <v>2088024</v>
      </c>
    </row>
    <row r="60" spans="1:15" x14ac:dyDescent="0.25">
      <c r="A60" s="8">
        <v>49</v>
      </c>
      <c r="B60" s="9" t="s">
        <v>56</v>
      </c>
      <c r="C60" s="9" t="s">
        <v>119</v>
      </c>
      <c r="D60" s="24" t="s">
        <v>64</v>
      </c>
      <c r="E60" s="8"/>
      <c r="F60" s="8">
        <v>500</v>
      </c>
      <c r="G60" s="8">
        <v>3000</v>
      </c>
      <c r="H60" s="8">
        <v>25000</v>
      </c>
      <c r="I60" s="8"/>
      <c r="J60" s="8"/>
      <c r="K60" s="8">
        <v>75000</v>
      </c>
      <c r="L60" s="8"/>
      <c r="M60" s="8">
        <f t="shared" si="0"/>
        <v>103500</v>
      </c>
      <c r="N60" s="11">
        <v>4.38</v>
      </c>
      <c r="O60" s="10">
        <f t="shared" si="1"/>
        <v>453330</v>
      </c>
    </row>
    <row r="61" spans="1:15" x14ac:dyDescent="0.25">
      <c r="A61" s="8">
        <v>50</v>
      </c>
      <c r="B61" s="9" t="s">
        <v>57</v>
      </c>
      <c r="C61" s="9" t="s">
        <v>120</v>
      </c>
      <c r="D61" s="24" t="s">
        <v>64</v>
      </c>
      <c r="E61" s="8"/>
      <c r="F61" s="8">
        <v>500</v>
      </c>
      <c r="G61" s="8">
        <v>600</v>
      </c>
      <c r="H61" s="8"/>
      <c r="I61" s="8"/>
      <c r="J61" s="8">
        <v>200</v>
      </c>
      <c r="K61" s="8">
        <v>1000</v>
      </c>
      <c r="L61" s="8"/>
      <c r="M61" s="8">
        <f t="shared" si="0"/>
        <v>2300</v>
      </c>
      <c r="N61" s="11">
        <v>1.78</v>
      </c>
      <c r="O61" s="10">
        <f t="shared" si="1"/>
        <v>4094</v>
      </c>
    </row>
    <row r="62" spans="1:15" x14ac:dyDescent="0.25">
      <c r="A62" s="8">
        <v>51</v>
      </c>
      <c r="B62" s="9" t="s">
        <v>58</v>
      </c>
      <c r="C62" s="9" t="s">
        <v>107</v>
      </c>
      <c r="D62" s="24" t="s">
        <v>64</v>
      </c>
      <c r="E62" s="8"/>
      <c r="F62" s="8"/>
      <c r="G62" s="8"/>
      <c r="H62" s="8">
        <v>230</v>
      </c>
      <c r="I62" s="8"/>
      <c r="J62" s="8">
        <v>0</v>
      </c>
      <c r="K62" s="8">
        <v>0</v>
      </c>
      <c r="L62" s="8"/>
      <c r="M62" s="8">
        <f t="shared" si="0"/>
        <v>230</v>
      </c>
      <c r="N62" s="11">
        <v>1.07</v>
      </c>
      <c r="O62" s="10">
        <f t="shared" si="1"/>
        <v>246.10000000000002</v>
      </c>
    </row>
    <row r="63" spans="1:15" x14ac:dyDescent="0.25">
      <c r="A63" s="8">
        <v>52</v>
      </c>
      <c r="B63" s="9" t="s">
        <v>59</v>
      </c>
      <c r="C63" s="9" t="s">
        <v>121</v>
      </c>
      <c r="D63" s="24" t="s">
        <v>76</v>
      </c>
      <c r="E63" s="8"/>
      <c r="F63" s="8">
        <v>10</v>
      </c>
      <c r="G63" s="8">
        <v>15</v>
      </c>
      <c r="H63" s="8">
        <v>20</v>
      </c>
      <c r="I63" s="8"/>
      <c r="J63" s="8">
        <v>15</v>
      </c>
      <c r="K63" s="8">
        <v>30</v>
      </c>
      <c r="L63" s="8">
        <v>10</v>
      </c>
      <c r="M63" s="8">
        <f t="shared" si="0"/>
        <v>100</v>
      </c>
      <c r="N63" s="11">
        <v>325.73</v>
      </c>
      <c r="O63" s="10">
        <f t="shared" si="1"/>
        <v>32573</v>
      </c>
    </row>
    <row r="64" spans="1:15" x14ac:dyDescent="0.25">
      <c r="A64" s="8">
        <v>53</v>
      </c>
      <c r="B64" s="9" t="s">
        <v>60</v>
      </c>
      <c r="C64" s="9" t="s">
        <v>85</v>
      </c>
      <c r="D64" s="24" t="s">
        <v>64</v>
      </c>
      <c r="E64" s="8"/>
      <c r="F64" s="8">
        <v>3500</v>
      </c>
      <c r="G64" s="8"/>
      <c r="H64" s="8">
        <v>60000</v>
      </c>
      <c r="I64" s="8">
        <v>20000</v>
      </c>
      <c r="J64" s="8">
        <v>3200</v>
      </c>
      <c r="K64" s="8">
        <v>50000</v>
      </c>
      <c r="L64" s="8"/>
      <c r="M64" s="8">
        <f t="shared" si="0"/>
        <v>136700</v>
      </c>
      <c r="N64" s="11">
        <v>1.99</v>
      </c>
      <c r="O64" s="10">
        <f t="shared" si="1"/>
        <v>272033</v>
      </c>
    </row>
    <row r="65" spans="1:15" x14ac:dyDescent="0.25">
      <c r="A65" s="8">
        <v>54</v>
      </c>
      <c r="B65" s="12" t="s">
        <v>61</v>
      </c>
      <c r="C65" s="12" t="s">
        <v>122</v>
      </c>
      <c r="D65" s="25" t="s">
        <v>65</v>
      </c>
      <c r="E65" s="11">
        <v>2000</v>
      </c>
      <c r="F65" s="11">
        <v>1500</v>
      </c>
      <c r="G65" s="11">
        <v>6000</v>
      </c>
      <c r="H65" s="11">
        <v>5400</v>
      </c>
      <c r="I65" s="11">
        <v>2400</v>
      </c>
      <c r="J65" s="11">
        <v>5</v>
      </c>
      <c r="K65" s="11">
        <v>7000</v>
      </c>
      <c r="L65" s="11">
        <v>300</v>
      </c>
      <c r="M65" s="11">
        <f t="shared" si="0"/>
        <v>24605</v>
      </c>
      <c r="N65" s="11">
        <v>64.8</v>
      </c>
      <c r="O65" s="13">
        <f t="shared" si="1"/>
        <v>1594404</v>
      </c>
    </row>
    <row r="66" spans="1:15" x14ac:dyDescent="0.25">
      <c r="A66" s="8">
        <v>55</v>
      </c>
      <c r="B66" s="12" t="s">
        <v>61</v>
      </c>
      <c r="C66" s="12" t="s">
        <v>123</v>
      </c>
      <c r="D66" s="25" t="s">
        <v>65</v>
      </c>
      <c r="E66" s="11">
        <v>1000</v>
      </c>
      <c r="F66" s="11">
        <v>300</v>
      </c>
      <c r="G66" s="11"/>
      <c r="H66" s="11">
        <v>100</v>
      </c>
      <c r="I66" s="11">
        <v>40</v>
      </c>
      <c r="J66" s="11">
        <v>100</v>
      </c>
      <c r="K66" s="11">
        <v>100</v>
      </c>
      <c r="L66" s="11">
        <v>200</v>
      </c>
      <c r="M66" s="11">
        <f t="shared" si="0"/>
        <v>1840</v>
      </c>
      <c r="N66" s="11">
        <v>67.2</v>
      </c>
      <c r="O66" s="13">
        <f t="shared" si="1"/>
        <v>123648</v>
      </c>
    </row>
    <row r="67" spans="1:15" x14ac:dyDescent="0.25">
      <c r="A67" s="8">
        <v>56</v>
      </c>
      <c r="B67" s="9" t="s">
        <v>136</v>
      </c>
      <c r="C67" s="14" t="s">
        <v>137</v>
      </c>
      <c r="D67" s="26" t="s">
        <v>67</v>
      </c>
      <c r="E67" s="8"/>
      <c r="F67" s="8"/>
      <c r="G67" s="8"/>
      <c r="H67" s="8"/>
      <c r="I67" s="8">
        <v>36</v>
      </c>
      <c r="J67" s="8"/>
      <c r="K67" s="8">
        <v>0</v>
      </c>
      <c r="L67" s="8"/>
      <c r="M67" s="8">
        <f t="shared" si="0"/>
        <v>36</v>
      </c>
      <c r="N67" s="11">
        <v>200</v>
      </c>
      <c r="O67" s="10">
        <f t="shared" si="1"/>
        <v>7200</v>
      </c>
    </row>
    <row r="68" spans="1:15" x14ac:dyDescent="0.25">
      <c r="A68" s="8">
        <v>57</v>
      </c>
      <c r="B68" s="9" t="s">
        <v>138</v>
      </c>
      <c r="C68" s="14" t="s">
        <v>139</v>
      </c>
      <c r="D68" s="26" t="s">
        <v>140</v>
      </c>
      <c r="E68" s="8">
        <v>12</v>
      </c>
      <c r="F68" s="8"/>
      <c r="G68" s="8"/>
      <c r="H68" s="8"/>
      <c r="I68" s="8"/>
      <c r="J68" s="8"/>
      <c r="K68" s="8">
        <v>0</v>
      </c>
      <c r="L68" s="8"/>
      <c r="M68" s="8">
        <f t="shared" si="0"/>
        <v>12</v>
      </c>
      <c r="N68" s="11">
        <v>7000</v>
      </c>
      <c r="O68" s="10">
        <f t="shared" si="1"/>
        <v>84000</v>
      </c>
    </row>
    <row r="69" spans="1:15" x14ac:dyDescent="0.25">
      <c r="A69" s="8">
        <v>58</v>
      </c>
      <c r="B69" s="9" t="s">
        <v>138</v>
      </c>
      <c r="C69" s="14" t="s">
        <v>141</v>
      </c>
      <c r="D69" s="26" t="s">
        <v>140</v>
      </c>
      <c r="E69" s="8"/>
      <c r="F69" s="8"/>
      <c r="G69" s="8"/>
      <c r="H69" s="8">
        <v>3</v>
      </c>
      <c r="I69" s="8"/>
      <c r="J69" s="8"/>
      <c r="K69" s="8">
        <v>0</v>
      </c>
      <c r="L69" s="8"/>
      <c r="M69" s="8">
        <f t="shared" si="0"/>
        <v>3</v>
      </c>
      <c r="N69" s="11">
        <v>8500</v>
      </c>
      <c r="O69" s="10">
        <f t="shared" si="1"/>
        <v>25500</v>
      </c>
    </row>
    <row r="70" spans="1:15" x14ac:dyDescent="0.25">
      <c r="A70" s="8">
        <v>59</v>
      </c>
      <c r="B70" s="9" t="s">
        <v>138</v>
      </c>
      <c r="C70" s="14" t="s">
        <v>142</v>
      </c>
      <c r="D70" s="26" t="s">
        <v>140</v>
      </c>
      <c r="E70" s="8"/>
      <c r="F70" s="8"/>
      <c r="G70" s="8"/>
      <c r="H70" s="8">
        <v>3</v>
      </c>
      <c r="I70" s="8"/>
      <c r="J70" s="8"/>
      <c r="K70" s="8">
        <v>0</v>
      </c>
      <c r="L70" s="8"/>
      <c r="M70" s="8">
        <f t="shared" si="0"/>
        <v>3</v>
      </c>
      <c r="N70" s="11">
        <v>8500</v>
      </c>
      <c r="O70" s="10">
        <f t="shared" si="1"/>
        <v>25500</v>
      </c>
    </row>
    <row r="71" spans="1:15" x14ac:dyDescent="0.25">
      <c r="A71" s="8">
        <v>60</v>
      </c>
      <c r="B71" s="9" t="s">
        <v>143</v>
      </c>
      <c r="C71" s="14" t="s">
        <v>144</v>
      </c>
      <c r="D71" s="26" t="s">
        <v>145</v>
      </c>
      <c r="E71" s="8">
        <v>1</v>
      </c>
      <c r="F71" s="8">
        <v>4</v>
      </c>
      <c r="G71" s="8">
        <v>4</v>
      </c>
      <c r="H71" s="8"/>
      <c r="I71" s="8"/>
      <c r="J71" s="8"/>
      <c r="K71" s="8">
        <v>0</v>
      </c>
      <c r="L71" s="8">
        <v>1</v>
      </c>
      <c r="M71" s="8">
        <f t="shared" si="0"/>
        <v>10</v>
      </c>
      <c r="N71" s="11">
        <v>2500</v>
      </c>
      <c r="O71" s="10">
        <f t="shared" si="1"/>
        <v>25000</v>
      </c>
    </row>
    <row r="72" spans="1:15" x14ac:dyDescent="0.25">
      <c r="A72" s="8">
        <v>61</v>
      </c>
      <c r="B72" s="9" t="s">
        <v>143</v>
      </c>
      <c r="C72" s="14" t="s">
        <v>146</v>
      </c>
      <c r="D72" s="26" t="s">
        <v>67</v>
      </c>
      <c r="E72" s="8"/>
      <c r="F72" s="8"/>
      <c r="G72" s="8"/>
      <c r="H72" s="8"/>
      <c r="I72" s="8">
        <v>36</v>
      </c>
      <c r="J72" s="8"/>
      <c r="K72" s="8">
        <v>0</v>
      </c>
      <c r="L72" s="8"/>
      <c r="M72" s="8">
        <f t="shared" si="0"/>
        <v>36</v>
      </c>
      <c r="N72" s="11">
        <v>260</v>
      </c>
      <c r="O72" s="10">
        <f t="shared" si="1"/>
        <v>9360</v>
      </c>
    </row>
    <row r="73" spans="1:15" x14ac:dyDescent="0.25">
      <c r="A73" s="8">
        <v>62</v>
      </c>
      <c r="B73" s="9" t="s">
        <v>147</v>
      </c>
      <c r="C73" s="14" t="s">
        <v>148</v>
      </c>
      <c r="D73" s="26" t="s">
        <v>145</v>
      </c>
      <c r="E73" s="8">
        <v>0.1</v>
      </c>
      <c r="F73" s="8"/>
      <c r="G73" s="8"/>
      <c r="H73" s="8"/>
      <c r="I73" s="8"/>
      <c r="J73" s="8"/>
      <c r="K73" s="8">
        <v>0</v>
      </c>
      <c r="L73" s="8"/>
      <c r="M73" s="8">
        <f t="shared" si="0"/>
        <v>0.1</v>
      </c>
      <c r="N73" s="11">
        <v>5000</v>
      </c>
      <c r="O73" s="10">
        <f t="shared" si="1"/>
        <v>500</v>
      </c>
    </row>
    <row r="74" spans="1:15" x14ac:dyDescent="0.25">
      <c r="A74" s="8">
        <v>63</v>
      </c>
      <c r="B74" s="9" t="s">
        <v>149</v>
      </c>
      <c r="C74" s="14" t="s">
        <v>149</v>
      </c>
      <c r="D74" s="26" t="s">
        <v>71</v>
      </c>
      <c r="E74" s="8"/>
      <c r="F74" s="8"/>
      <c r="G74" s="8"/>
      <c r="H74" s="8">
        <v>2</v>
      </c>
      <c r="I74" s="8"/>
      <c r="J74" s="8"/>
      <c r="K74" s="8">
        <v>2</v>
      </c>
      <c r="L74" s="8"/>
      <c r="M74" s="8">
        <f t="shared" si="0"/>
        <v>4</v>
      </c>
      <c r="N74" s="11">
        <v>1600</v>
      </c>
      <c r="O74" s="10">
        <f t="shared" si="1"/>
        <v>6400</v>
      </c>
    </row>
    <row r="75" spans="1:15" ht="45.75" x14ac:dyDescent="0.25">
      <c r="A75" s="8">
        <v>64</v>
      </c>
      <c r="B75" s="9" t="s">
        <v>150</v>
      </c>
      <c r="C75" s="15" t="s">
        <v>151</v>
      </c>
      <c r="D75" s="26" t="s">
        <v>83</v>
      </c>
      <c r="E75" s="8">
        <v>2</v>
      </c>
      <c r="F75" s="8"/>
      <c r="G75" s="8"/>
      <c r="H75" s="8"/>
      <c r="I75" s="8"/>
      <c r="J75" s="8"/>
      <c r="K75" s="8">
        <v>0</v>
      </c>
      <c r="L75" s="8"/>
      <c r="M75" s="8">
        <f t="shared" si="0"/>
        <v>2</v>
      </c>
      <c r="N75" s="11">
        <v>43000</v>
      </c>
      <c r="O75" s="10">
        <f t="shared" si="1"/>
        <v>86000</v>
      </c>
    </row>
    <row r="76" spans="1:15" x14ac:dyDescent="0.25">
      <c r="A76" s="8">
        <v>65</v>
      </c>
      <c r="B76" s="9" t="s">
        <v>152</v>
      </c>
      <c r="C76" s="14" t="s">
        <v>153</v>
      </c>
      <c r="D76" s="26" t="s">
        <v>140</v>
      </c>
      <c r="E76" s="8"/>
      <c r="F76" s="8"/>
      <c r="G76" s="8"/>
      <c r="H76" s="8"/>
      <c r="I76" s="8"/>
      <c r="J76" s="8">
        <v>4</v>
      </c>
      <c r="K76" s="8">
        <v>0</v>
      </c>
      <c r="L76" s="8"/>
      <c r="M76" s="8">
        <f t="shared" si="0"/>
        <v>4</v>
      </c>
      <c r="N76" s="11">
        <v>35000</v>
      </c>
      <c r="O76" s="10">
        <f t="shared" si="1"/>
        <v>140000</v>
      </c>
    </row>
    <row r="77" spans="1:15" x14ac:dyDescent="0.25">
      <c r="A77" s="8">
        <v>66</v>
      </c>
      <c r="B77" s="9" t="s">
        <v>154</v>
      </c>
      <c r="C77" s="14" t="s">
        <v>154</v>
      </c>
      <c r="D77" s="26" t="s">
        <v>145</v>
      </c>
      <c r="E77" s="8"/>
      <c r="F77" s="8"/>
      <c r="G77" s="8"/>
      <c r="H77" s="8">
        <v>1</v>
      </c>
      <c r="I77" s="8"/>
      <c r="J77" s="8"/>
      <c r="K77" s="8">
        <v>0</v>
      </c>
      <c r="L77" s="8"/>
      <c r="M77" s="8">
        <f t="shared" ref="M77:M140" si="2">SUM(E77:L77)</f>
        <v>1</v>
      </c>
      <c r="N77" s="11">
        <v>2100</v>
      </c>
      <c r="O77" s="10">
        <f t="shared" ref="O77:O140" si="3">SUM(M77*N77)</f>
        <v>2100</v>
      </c>
    </row>
    <row r="78" spans="1:15" x14ac:dyDescent="0.25">
      <c r="A78" s="8">
        <v>67</v>
      </c>
      <c r="B78" s="9" t="s">
        <v>155</v>
      </c>
      <c r="C78" s="14" t="s">
        <v>156</v>
      </c>
      <c r="D78" s="26" t="s">
        <v>67</v>
      </c>
      <c r="E78" s="8"/>
      <c r="F78" s="8"/>
      <c r="G78" s="8"/>
      <c r="H78" s="8"/>
      <c r="I78" s="8">
        <v>36</v>
      </c>
      <c r="J78" s="8"/>
      <c r="K78" s="8">
        <v>0</v>
      </c>
      <c r="L78" s="8"/>
      <c r="M78" s="8">
        <f t="shared" si="2"/>
        <v>36</v>
      </c>
      <c r="N78" s="11">
        <v>160</v>
      </c>
      <c r="O78" s="10">
        <f t="shared" si="3"/>
        <v>5760</v>
      </c>
    </row>
    <row r="79" spans="1:15" x14ac:dyDescent="0.25">
      <c r="A79" s="8">
        <v>68</v>
      </c>
      <c r="B79" s="9" t="s">
        <v>155</v>
      </c>
      <c r="C79" s="14" t="s">
        <v>157</v>
      </c>
      <c r="D79" s="26" t="s">
        <v>67</v>
      </c>
      <c r="E79" s="8"/>
      <c r="F79" s="8"/>
      <c r="G79" s="8"/>
      <c r="H79" s="8"/>
      <c r="I79" s="8"/>
      <c r="J79" s="8">
        <v>24</v>
      </c>
      <c r="K79" s="8">
        <v>0</v>
      </c>
      <c r="L79" s="8"/>
      <c r="M79" s="8">
        <f t="shared" si="2"/>
        <v>24</v>
      </c>
      <c r="N79" s="11">
        <v>248</v>
      </c>
      <c r="O79" s="10">
        <f t="shared" si="3"/>
        <v>5952</v>
      </c>
    </row>
    <row r="80" spans="1:15" x14ac:dyDescent="0.25">
      <c r="A80" s="8">
        <v>69</v>
      </c>
      <c r="B80" s="9" t="s">
        <v>158</v>
      </c>
      <c r="C80" s="14" t="s">
        <v>159</v>
      </c>
      <c r="D80" s="26" t="s">
        <v>145</v>
      </c>
      <c r="E80" s="8">
        <v>25</v>
      </c>
      <c r="F80" s="8"/>
      <c r="G80" s="8"/>
      <c r="H80" s="8"/>
      <c r="I80" s="8"/>
      <c r="J80" s="8"/>
      <c r="K80" s="8">
        <v>0</v>
      </c>
      <c r="L80" s="8"/>
      <c r="M80" s="8">
        <f t="shared" si="2"/>
        <v>25</v>
      </c>
      <c r="N80" s="11">
        <v>1300</v>
      </c>
      <c r="O80" s="10">
        <f t="shared" si="3"/>
        <v>32500</v>
      </c>
    </row>
    <row r="81" spans="1:15" x14ac:dyDescent="0.25">
      <c r="A81" s="8">
        <v>70</v>
      </c>
      <c r="B81" s="9" t="s">
        <v>160</v>
      </c>
      <c r="C81" s="14" t="s">
        <v>144</v>
      </c>
      <c r="D81" s="26" t="s">
        <v>145</v>
      </c>
      <c r="E81" s="8">
        <v>0.1</v>
      </c>
      <c r="F81" s="8"/>
      <c r="G81" s="8"/>
      <c r="H81" s="8"/>
      <c r="I81" s="8"/>
      <c r="J81" s="8"/>
      <c r="K81" s="8">
        <v>0</v>
      </c>
      <c r="L81" s="8"/>
      <c r="M81" s="8">
        <f t="shared" si="2"/>
        <v>0.1</v>
      </c>
      <c r="N81" s="11">
        <v>1200</v>
      </c>
      <c r="O81" s="10">
        <f t="shared" si="3"/>
        <v>120</v>
      </c>
    </row>
    <row r="82" spans="1:15" x14ac:dyDescent="0.25">
      <c r="A82" s="8">
        <v>71</v>
      </c>
      <c r="B82" s="9" t="s">
        <v>161</v>
      </c>
      <c r="C82" s="14" t="s">
        <v>162</v>
      </c>
      <c r="D82" s="26" t="s">
        <v>145</v>
      </c>
      <c r="E82" s="8">
        <v>0.1</v>
      </c>
      <c r="F82" s="8"/>
      <c r="G82" s="8"/>
      <c r="H82" s="8"/>
      <c r="I82" s="8"/>
      <c r="J82" s="8"/>
      <c r="K82" s="8">
        <v>0</v>
      </c>
      <c r="L82" s="8"/>
      <c r="M82" s="8">
        <f t="shared" si="2"/>
        <v>0.1</v>
      </c>
      <c r="N82" s="11">
        <v>1700</v>
      </c>
      <c r="O82" s="10">
        <f t="shared" si="3"/>
        <v>170</v>
      </c>
    </row>
    <row r="83" spans="1:15" x14ac:dyDescent="0.25">
      <c r="A83" s="8">
        <v>72</v>
      </c>
      <c r="B83" s="9" t="s">
        <v>163</v>
      </c>
      <c r="C83" s="14" t="s">
        <v>164</v>
      </c>
      <c r="D83" s="26" t="s">
        <v>145</v>
      </c>
      <c r="E83" s="8">
        <v>1</v>
      </c>
      <c r="F83" s="8"/>
      <c r="G83" s="8"/>
      <c r="H83" s="8"/>
      <c r="I83" s="8"/>
      <c r="J83" s="8"/>
      <c r="K83" s="8">
        <v>0</v>
      </c>
      <c r="L83" s="8">
        <v>2</v>
      </c>
      <c r="M83" s="8">
        <f t="shared" si="2"/>
        <v>3</v>
      </c>
      <c r="N83" s="11">
        <v>500</v>
      </c>
      <c r="O83" s="10">
        <f t="shared" si="3"/>
        <v>1500</v>
      </c>
    </row>
    <row r="84" spans="1:15" x14ac:dyDescent="0.25">
      <c r="A84" s="8">
        <v>73</v>
      </c>
      <c r="B84" s="9" t="s">
        <v>165</v>
      </c>
      <c r="C84" s="14" t="s">
        <v>159</v>
      </c>
      <c r="D84" s="26" t="s">
        <v>145</v>
      </c>
      <c r="E84" s="8"/>
      <c r="F84" s="8">
        <v>0.5</v>
      </c>
      <c r="G84" s="8"/>
      <c r="H84" s="8">
        <v>0.3</v>
      </c>
      <c r="I84" s="8"/>
      <c r="J84" s="8"/>
      <c r="K84" s="8">
        <v>0</v>
      </c>
      <c r="L84" s="8">
        <v>0.2</v>
      </c>
      <c r="M84" s="8">
        <f t="shared" si="2"/>
        <v>1</v>
      </c>
      <c r="N84" s="11">
        <v>6000</v>
      </c>
      <c r="O84" s="10">
        <f t="shared" si="3"/>
        <v>6000</v>
      </c>
    </row>
    <row r="85" spans="1:15" x14ac:dyDescent="0.25">
      <c r="A85" s="8">
        <v>74</v>
      </c>
      <c r="B85" s="9" t="s">
        <v>165</v>
      </c>
      <c r="C85" s="14" t="s">
        <v>166</v>
      </c>
      <c r="D85" s="26" t="s">
        <v>67</v>
      </c>
      <c r="E85" s="8"/>
      <c r="F85" s="8"/>
      <c r="G85" s="8"/>
      <c r="H85" s="8"/>
      <c r="I85" s="8"/>
      <c r="J85" s="8">
        <v>24</v>
      </c>
      <c r="K85" s="8">
        <v>0</v>
      </c>
      <c r="L85" s="8"/>
      <c r="M85" s="8">
        <f t="shared" si="2"/>
        <v>24</v>
      </c>
      <c r="N85" s="11">
        <v>255</v>
      </c>
      <c r="O85" s="10">
        <f t="shared" si="3"/>
        <v>6120</v>
      </c>
    </row>
    <row r="86" spans="1:15" x14ac:dyDescent="0.25">
      <c r="A86" s="8">
        <v>75</v>
      </c>
      <c r="B86" s="9" t="s">
        <v>167</v>
      </c>
      <c r="C86" s="14" t="s">
        <v>168</v>
      </c>
      <c r="D86" s="26" t="s">
        <v>67</v>
      </c>
      <c r="E86" s="8"/>
      <c r="F86" s="8"/>
      <c r="G86" s="8"/>
      <c r="H86" s="8"/>
      <c r="I86" s="8">
        <v>36</v>
      </c>
      <c r="J86" s="8"/>
      <c r="K86" s="8">
        <v>0</v>
      </c>
      <c r="L86" s="8"/>
      <c r="M86" s="8">
        <f t="shared" si="2"/>
        <v>36</v>
      </c>
      <c r="N86" s="11">
        <v>160</v>
      </c>
      <c r="O86" s="10">
        <f t="shared" si="3"/>
        <v>5760</v>
      </c>
    </row>
    <row r="87" spans="1:15" x14ac:dyDescent="0.25">
      <c r="A87" s="8">
        <v>76</v>
      </c>
      <c r="B87" s="9" t="s">
        <v>169</v>
      </c>
      <c r="C87" s="14" t="s">
        <v>170</v>
      </c>
      <c r="D87" s="26" t="s">
        <v>67</v>
      </c>
      <c r="E87" s="8"/>
      <c r="F87" s="8"/>
      <c r="G87" s="8"/>
      <c r="H87" s="8"/>
      <c r="I87" s="8"/>
      <c r="J87" s="8">
        <v>12</v>
      </c>
      <c r="K87" s="8">
        <v>0</v>
      </c>
      <c r="L87" s="8"/>
      <c r="M87" s="8">
        <f t="shared" si="2"/>
        <v>12</v>
      </c>
      <c r="N87" s="11">
        <v>312</v>
      </c>
      <c r="O87" s="10">
        <f t="shared" si="3"/>
        <v>3744</v>
      </c>
    </row>
    <row r="88" spans="1:15" x14ac:dyDescent="0.25">
      <c r="A88" s="8">
        <v>77</v>
      </c>
      <c r="B88" s="9" t="s">
        <v>171</v>
      </c>
      <c r="C88" s="14">
        <v>400</v>
      </c>
      <c r="D88" s="26" t="s">
        <v>67</v>
      </c>
      <c r="E88" s="8"/>
      <c r="F88" s="8">
        <v>1</v>
      </c>
      <c r="G88" s="8"/>
      <c r="H88" s="8"/>
      <c r="I88" s="8"/>
      <c r="J88" s="8"/>
      <c r="K88" s="8">
        <v>0</v>
      </c>
      <c r="L88" s="8"/>
      <c r="M88" s="8">
        <f t="shared" si="2"/>
        <v>1</v>
      </c>
      <c r="N88" s="11">
        <v>550</v>
      </c>
      <c r="O88" s="10">
        <f t="shared" si="3"/>
        <v>550</v>
      </c>
    </row>
    <row r="89" spans="1:15" x14ac:dyDescent="0.25">
      <c r="A89" s="8">
        <v>78</v>
      </c>
      <c r="B89" s="9" t="s">
        <v>172</v>
      </c>
      <c r="C89" s="14" t="s">
        <v>173</v>
      </c>
      <c r="D89" s="26" t="s">
        <v>71</v>
      </c>
      <c r="E89" s="8"/>
      <c r="F89" s="8"/>
      <c r="G89" s="8"/>
      <c r="H89" s="8">
        <v>5</v>
      </c>
      <c r="I89" s="8"/>
      <c r="J89" s="8"/>
      <c r="K89" s="8">
        <v>10</v>
      </c>
      <c r="L89" s="8"/>
      <c r="M89" s="8">
        <f t="shared" si="2"/>
        <v>15</v>
      </c>
      <c r="N89" s="11">
        <v>250</v>
      </c>
      <c r="O89" s="10">
        <f t="shared" si="3"/>
        <v>3750</v>
      </c>
    </row>
    <row r="90" spans="1:15" x14ac:dyDescent="0.25">
      <c r="A90" s="8">
        <v>79</v>
      </c>
      <c r="B90" s="9" t="s">
        <v>174</v>
      </c>
      <c r="C90" s="14" t="s">
        <v>175</v>
      </c>
      <c r="D90" s="26" t="s">
        <v>67</v>
      </c>
      <c r="E90" s="8"/>
      <c r="F90" s="8"/>
      <c r="G90" s="8"/>
      <c r="H90" s="8"/>
      <c r="I90" s="8"/>
      <c r="J90" s="8"/>
      <c r="K90" s="8">
        <v>2</v>
      </c>
      <c r="L90" s="8"/>
      <c r="M90" s="8">
        <f t="shared" si="2"/>
        <v>2</v>
      </c>
      <c r="N90" s="11">
        <v>500</v>
      </c>
      <c r="O90" s="10">
        <f t="shared" si="3"/>
        <v>1000</v>
      </c>
    </row>
    <row r="91" spans="1:15" x14ac:dyDescent="0.25">
      <c r="A91" s="8">
        <v>80</v>
      </c>
      <c r="B91" s="9" t="s">
        <v>176</v>
      </c>
      <c r="C91" s="14" t="s">
        <v>176</v>
      </c>
      <c r="D91" s="26" t="s">
        <v>67</v>
      </c>
      <c r="E91" s="8"/>
      <c r="F91" s="8"/>
      <c r="G91" s="8"/>
      <c r="H91" s="8"/>
      <c r="I91" s="8">
        <v>108</v>
      </c>
      <c r="J91" s="8"/>
      <c r="K91" s="8">
        <v>0</v>
      </c>
      <c r="L91" s="8"/>
      <c r="M91" s="8">
        <f t="shared" si="2"/>
        <v>108</v>
      </c>
      <c r="N91" s="11">
        <v>285</v>
      </c>
      <c r="O91" s="10">
        <f t="shared" si="3"/>
        <v>30780</v>
      </c>
    </row>
    <row r="92" spans="1:15" x14ac:dyDescent="0.25">
      <c r="A92" s="8">
        <v>81</v>
      </c>
      <c r="B92" s="9" t="s">
        <v>303</v>
      </c>
      <c r="C92" s="14" t="s">
        <v>177</v>
      </c>
      <c r="D92" s="26" t="s">
        <v>71</v>
      </c>
      <c r="E92" s="8"/>
      <c r="F92" s="8"/>
      <c r="G92" s="8"/>
      <c r="H92" s="8">
        <v>100</v>
      </c>
      <c r="I92" s="8"/>
      <c r="J92" s="8"/>
      <c r="K92" s="8">
        <v>0</v>
      </c>
      <c r="L92" s="8"/>
      <c r="M92" s="8">
        <f t="shared" si="2"/>
        <v>100</v>
      </c>
      <c r="N92" s="11">
        <v>100</v>
      </c>
      <c r="O92" s="10">
        <f t="shared" si="3"/>
        <v>10000</v>
      </c>
    </row>
    <row r="93" spans="1:15" x14ac:dyDescent="0.25">
      <c r="A93" s="8">
        <v>82</v>
      </c>
      <c r="B93" s="9" t="s">
        <v>303</v>
      </c>
      <c r="C93" s="14" t="s">
        <v>178</v>
      </c>
      <c r="D93" s="26" t="s">
        <v>71</v>
      </c>
      <c r="E93" s="8"/>
      <c r="F93" s="8"/>
      <c r="G93" s="8"/>
      <c r="H93" s="8">
        <v>100</v>
      </c>
      <c r="I93" s="8"/>
      <c r="J93" s="8"/>
      <c r="K93" s="8">
        <v>0</v>
      </c>
      <c r="L93" s="8"/>
      <c r="M93" s="8">
        <f t="shared" si="2"/>
        <v>100</v>
      </c>
      <c r="N93" s="11">
        <v>100</v>
      </c>
      <c r="O93" s="10">
        <f t="shared" si="3"/>
        <v>10000</v>
      </c>
    </row>
    <row r="94" spans="1:15" x14ac:dyDescent="0.25">
      <c r="A94" s="8">
        <v>83</v>
      </c>
      <c r="B94" s="9" t="s">
        <v>179</v>
      </c>
      <c r="C94" s="14" t="s">
        <v>145</v>
      </c>
      <c r="D94" s="26" t="s">
        <v>145</v>
      </c>
      <c r="E94" s="8"/>
      <c r="F94" s="8">
        <v>1</v>
      </c>
      <c r="G94" s="8"/>
      <c r="H94" s="8"/>
      <c r="I94" s="8"/>
      <c r="J94" s="8"/>
      <c r="K94" s="8">
        <v>0</v>
      </c>
      <c r="L94" s="8"/>
      <c r="M94" s="8">
        <f t="shared" si="2"/>
        <v>1</v>
      </c>
      <c r="N94" s="11">
        <v>490</v>
      </c>
      <c r="O94" s="10">
        <f t="shared" si="3"/>
        <v>490</v>
      </c>
    </row>
    <row r="95" spans="1:15" x14ac:dyDescent="0.25">
      <c r="A95" s="8">
        <v>84</v>
      </c>
      <c r="B95" s="9" t="s">
        <v>180</v>
      </c>
      <c r="C95" s="14" t="s">
        <v>181</v>
      </c>
      <c r="D95" s="26" t="s">
        <v>71</v>
      </c>
      <c r="E95" s="8"/>
      <c r="F95" s="8">
        <v>3</v>
      </c>
      <c r="G95" s="8"/>
      <c r="H95" s="8">
        <v>1</v>
      </c>
      <c r="I95" s="8"/>
      <c r="J95" s="8"/>
      <c r="K95" s="8">
        <v>0</v>
      </c>
      <c r="L95" s="8"/>
      <c r="M95" s="8">
        <f t="shared" si="2"/>
        <v>4</v>
      </c>
      <c r="N95" s="11">
        <v>4500</v>
      </c>
      <c r="O95" s="10">
        <f t="shared" si="3"/>
        <v>18000</v>
      </c>
    </row>
    <row r="96" spans="1:15" ht="23.25" x14ac:dyDescent="0.25">
      <c r="A96" s="8">
        <v>85</v>
      </c>
      <c r="B96" s="9" t="s">
        <v>182</v>
      </c>
      <c r="C96" s="14" t="s">
        <v>140</v>
      </c>
      <c r="D96" s="26" t="s">
        <v>140</v>
      </c>
      <c r="E96" s="8"/>
      <c r="F96" s="8"/>
      <c r="G96" s="8"/>
      <c r="H96" s="8"/>
      <c r="I96" s="8"/>
      <c r="J96" s="8">
        <v>1</v>
      </c>
      <c r="K96" s="8">
        <v>0</v>
      </c>
      <c r="L96" s="8"/>
      <c r="M96" s="8">
        <f t="shared" si="2"/>
        <v>1</v>
      </c>
      <c r="N96" s="11">
        <v>3000</v>
      </c>
      <c r="O96" s="10">
        <f t="shared" si="3"/>
        <v>3000</v>
      </c>
    </row>
    <row r="97" spans="1:15" x14ac:dyDescent="0.25">
      <c r="A97" s="8">
        <v>86</v>
      </c>
      <c r="B97" s="9" t="s">
        <v>183</v>
      </c>
      <c r="C97" s="14" t="s">
        <v>184</v>
      </c>
      <c r="D97" s="26" t="s">
        <v>83</v>
      </c>
      <c r="E97" s="8">
        <v>1</v>
      </c>
      <c r="F97" s="8">
        <v>3</v>
      </c>
      <c r="G97" s="8"/>
      <c r="H97" s="8"/>
      <c r="I97" s="8"/>
      <c r="J97" s="8">
        <v>2</v>
      </c>
      <c r="K97" s="8">
        <v>2</v>
      </c>
      <c r="L97" s="8"/>
      <c r="M97" s="8">
        <f t="shared" si="2"/>
        <v>8</v>
      </c>
      <c r="N97" s="11">
        <v>6000</v>
      </c>
      <c r="O97" s="10">
        <f t="shared" si="3"/>
        <v>48000</v>
      </c>
    </row>
    <row r="98" spans="1:15" x14ac:dyDescent="0.25">
      <c r="A98" s="8">
        <v>87</v>
      </c>
      <c r="B98" s="9" t="s">
        <v>185</v>
      </c>
      <c r="C98" s="14" t="s">
        <v>186</v>
      </c>
      <c r="D98" s="26" t="s">
        <v>67</v>
      </c>
      <c r="E98" s="8"/>
      <c r="F98" s="8"/>
      <c r="G98" s="8">
        <v>5</v>
      </c>
      <c r="H98" s="8"/>
      <c r="I98" s="8"/>
      <c r="J98" s="8">
        <v>8</v>
      </c>
      <c r="K98" s="8">
        <v>0</v>
      </c>
      <c r="L98" s="8"/>
      <c r="M98" s="8">
        <f t="shared" si="2"/>
        <v>13</v>
      </c>
      <c r="N98" s="11">
        <v>853</v>
      </c>
      <c r="O98" s="10">
        <f t="shared" si="3"/>
        <v>11089</v>
      </c>
    </row>
    <row r="99" spans="1:15" ht="23.25" x14ac:dyDescent="0.25">
      <c r="A99" s="8">
        <v>88</v>
      </c>
      <c r="B99" s="9" t="s">
        <v>187</v>
      </c>
      <c r="C99" s="14" t="s">
        <v>188</v>
      </c>
      <c r="D99" s="26" t="s">
        <v>71</v>
      </c>
      <c r="E99" s="8"/>
      <c r="F99" s="8"/>
      <c r="G99" s="8"/>
      <c r="H99" s="8"/>
      <c r="I99" s="8"/>
      <c r="J99" s="8"/>
      <c r="K99" s="8">
        <v>6</v>
      </c>
      <c r="L99" s="8"/>
      <c r="M99" s="8">
        <f t="shared" si="2"/>
        <v>6</v>
      </c>
      <c r="N99" s="11">
        <v>200</v>
      </c>
      <c r="O99" s="10">
        <f t="shared" si="3"/>
        <v>1200</v>
      </c>
    </row>
    <row r="100" spans="1:15" ht="34.5" x14ac:dyDescent="0.25">
      <c r="A100" s="8">
        <v>89</v>
      </c>
      <c r="B100" s="9" t="s">
        <v>189</v>
      </c>
      <c r="C100" s="14" t="s">
        <v>190</v>
      </c>
      <c r="D100" s="26" t="s">
        <v>71</v>
      </c>
      <c r="E100" s="8">
        <v>5</v>
      </c>
      <c r="F100" s="8"/>
      <c r="G100" s="8"/>
      <c r="H100" s="8"/>
      <c r="I100" s="8"/>
      <c r="J100" s="8"/>
      <c r="K100" s="8">
        <v>8</v>
      </c>
      <c r="L100" s="8"/>
      <c r="M100" s="8">
        <f t="shared" si="2"/>
        <v>13</v>
      </c>
      <c r="N100" s="11">
        <v>2000</v>
      </c>
      <c r="O100" s="10">
        <f t="shared" si="3"/>
        <v>26000</v>
      </c>
    </row>
    <row r="101" spans="1:15" x14ac:dyDescent="0.25">
      <c r="A101" s="8">
        <v>90</v>
      </c>
      <c r="B101" s="9" t="s">
        <v>191</v>
      </c>
      <c r="C101" s="14" t="s">
        <v>192</v>
      </c>
      <c r="D101" s="26" t="s">
        <v>71</v>
      </c>
      <c r="E101" s="8">
        <v>24</v>
      </c>
      <c r="F101" s="8"/>
      <c r="G101" s="8"/>
      <c r="H101" s="8"/>
      <c r="I101" s="8"/>
      <c r="J101" s="8"/>
      <c r="K101" s="8">
        <v>0</v>
      </c>
      <c r="L101" s="8"/>
      <c r="M101" s="8">
        <f t="shared" si="2"/>
        <v>24</v>
      </c>
      <c r="N101" s="11">
        <v>1500</v>
      </c>
      <c r="O101" s="10">
        <f t="shared" si="3"/>
        <v>36000</v>
      </c>
    </row>
    <row r="102" spans="1:15" x14ac:dyDescent="0.25">
      <c r="A102" s="8">
        <v>91</v>
      </c>
      <c r="B102" s="9" t="s">
        <v>191</v>
      </c>
      <c r="C102" s="14" t="s">
        <v>193</v>
      </c>
      <c r="D102" s="26" t="s">
        <v>71</v>
      </c>
      <c r="E102" s="8">
        <v>24</v>
      </c>
      <c r="F102" s="8"/>
      <c r="G102" s="8">
        <v>10</v>
      </c>
      <c r="H102" s="8"/>
      <c r="I102" s="8"/>
      <c r="J102" s="8"/>
      <c r="K102" s="8">
        <v>0</v>
      </c>
      <c r="L102" s="8"/>
      <c r="M102" s="8">
        <f t="shared" si="2"/>
        <v>34</v>
      </c>
      <c r="N102" s="11">
        <v>1000</v>
      </c>
      <c r="O102" s="10">
        <f t="shared" si="3"/>
        <v>34000</v>
      </c>
    </row>
    <row r="103" spans="1:15" ht="23.25" x14ac:dyDescent="0.25">
      <c r="A103" s="8">
        <v>92</v>
      </c>
      <c r="B103" s="9" t="s">
        <v>194</v>
      </c>
      <c r="C103" s="15" t="s">
        <v>195</v>
      </c>
      <c r="D103" s="26" t="s">
        <v>71</v>
      </c>
      <c r="E103" s="8"/>
      <c r="F103" s="8"/>
      <c r="G103" s="8"/>
      <c r="H103" s="8">
        <v>20</v>
      </c>
      <c r="I103" s="8"/>
      <c r="J103" s="8"/>
      <c r="K103" s="8">
        <v>0</v>
      </c>
      <c r="L103" s="8"/>
      <c r="M103" s="8">
        <f t="shared" si="2"/>
        <v>20</v>
      </c>
      <c r="N103" s="11">
        <v>1000</v>
      </c>
      <c r="O103" s="10">
        <f t="shared" si="3"/>
        <v>20000</v>
      </c>
    </row>
    <row r="104" spans="1:15" x14ac:dyDescent="0.25">
      <c r="A104" s="8">
        <v>93</v>
      </c>
      <c r="B104" s="9" t="s">
        <v>196</v>
      </c>
      <c r="C104" s="14" t="s">
        <v>197</v>
      </c>
      <c r="D104" s="26" t="s">
        <v>71</v>
      </c>
      <c r="E104" s="8"/>
      <c r="F104" s="8"/>
      <c r="G104" s="8"/>
      <c r="H104" s="8"/>
      <c r="I104" s="8"/>
      <c r="J104" s="8"/>
      <c r="K104" s="8">
        <v>0</v>
      </c>
      <c r="L104" s="8">
        <v>80</v>
      </c>
      <c r="M104" s="8">
        <f t="shared" si="2"/>
        <v>80</v>
      </c>
      <c r="N104" s="11">
        <v>700</v>
      </c>
      <c r="O104" s="10">
        <f t="shared" si="3"/>
        <v>56000</v>
      </c>
    </row>
    <row r="105" spans="1:15" x14ac:dyDescent="0.25">
      <c r="A105" s="8">
        <v>94</v>
      </c>
      <c r="B105" s="9" t="s">
        <v>198</v>
      </c>
      <c r="C105" s="14" t="s">
        <v>199</v>
      </c>
      <c r="D105" s="26" t="s">
        <v>71</v>
      </c>
      <c r="E105" s="8"/>
      <c r="F105" s="8"/>
      <c r="G105" s="8"/>
      <c r="H105" s="8">
        <v>6</v>
      </c>
      <c r="I105" s="8"/>
      <c r="J105" s="8"/>
      <c r="K105" s="8">
        <v>50</v>
      </c>
      <c r="L105" s="8"/>
      <c r="M105" s="8">
        <f t="shared" si="2"/>
        <v>56</v>
      </c>
      <c r="N105" s="11">
        <v>150</v>
      </c>
      <c r="O105" s="10">
        <f t="shared" si="3"/>
        <v>8400</v>
      </c>
    </row>
    <row r="106" spans="1:15" x14ac:dyDescent="0.25">
      <c r="A106" s="8">
        <v>95</v>
      </c>
      <c r="B106" s="9" t="s">
        <v>200</v>
      </c>
      <c r="C106" s="14" t="s">
        <v>201</v>
      </c>
      <c r="D106" s="26" t="s">
        <v>67</v>
      </c>
      <c r="E106" s="8"/>
      <c r="F106" s="8"/>
      <c r="G106" s="8"/>
      <c r="H106" s="8"/>
      <c r="I106" s="8"/>
      <c r="J106" s="8">
        <v>1</v>
      </c>
      <c r="K106" s="8">
        <v>5</v>
      </c>
      <c r="L106" s="8"/>
      <c r="M106" s="8">
        <f t="shared" si="2"/>
        <v>6</v>
      </c>
      <c r="N106" s="11">
        <v>1500</v>
      </c>
      <c r="O106" s="10">
        <f t="shared" si="3"/>
        <v>9000</v>
      </c>
    </row>
    <row r="107" spans="1:15" x14ac:dyDescent="0.25">
      <c r="A107" s="8">
        <v>96</v>
      </c>
      <c r="B107" s="9" t="s">
        <v>202</v>
      </c>
      <c r="C107" s="14" t="s">
        <v>203</v>
      </c>
      <c r="D107" s="26" t="s">
        <v>71</v>
      </c>
      <c r="E107" s="8">
        <v>24</v>
      </c>
      <c r="F107" s="8"/>
      <c r="G107" s="8"/>
      <c r="H107" s="8"/>
      <c r="I107" s="8"/>
      <c r="J107" s="8"/>
      <c r="K107" s="8">
        <v>10</v>
      </c>
      <c r="L107" s="8"/>
      <c r="M107" s="8">
        <f t="shared" si="2"/>
        <v>34</v>
      </c>
      <c r="N107" s="11">
        <v>500</v>
      </c>
      <c r="O107" s="10">
        <f t="shared" si="3"/>
        <v>17000</v>
      </c>
    </row>
    <row r="108" spans="1:15" ht="23.25" x14ac:dyDescent="0.25">
      <c r="A108" s="8">
        <v>97</v>
      </c>
      <c r="B108" s="9" t="s">
        <v>204</v>
      </c>
      <c r="C108" s="14" t="s">
        <v>205</v>
      </c>
      <c r="D108" s="26" t="s">
        <v>71</v>
      </c>
      <c r="E108" s="8">
        <v>20</v>
      </c>
      <c r="F108" s="8">
        <v>7</v>
      </c>
      <c r="G108" s="8"/>
      <c r="H108" s="8">
        <v>20</v>
      </c>
      <c r="I108" s="8"/>
      <c r="J108" s="8"/>
      <c r="K108" s="8">
        <v>0</v>
      </c>
      <c r="L108" s="8"/>
      <c r="M108" s="8">
        <f t="shared" si="2"/>
        <v>47</v>
      </c>
      <c r="N108" s="11">
        <v>263</v>
      </c>
      <c r="O108" s="10">
        <f t="shared" si="3"/>
        <v>12361</v>
      </c>
    </row>
    <row r="109" spans="1:15" x14ac:dyDescent="0.25">
      <c r="A109" s="8">
        <v>98</v>
      </c>
      <c r="B109" s="9" t="s">
        <v>206</v>
      </c>
      <c r="C109" s="14" t="s">
        <v>207</v>
      </c>
      <c r="D109" s="26" t="s">
        <v>71</v>
      </c>
      <c r="E109" s="8"/>
      <c r="F109" s="8"/>
      <c r="G109" s="8"/>
      <c r="H109" s="8">
        <v>200</v>
      </c>
      <c r="I109" s="8"/>
      <c r="J109" s="8"/>
      <c r="K109" s="8">
        <v>0</v>
      </c>
      <c r="L109" s="8"/>
      <c r="M109" s="8">
        <f t="shared" si="2"/>
        <v>200</v>
      </c>
      <c r="N109" s="11">
        <v>400</v>
      </c>
      <c r="O109" s="10">
        <f t="shared" si="3"/>
        <v>80000</v>
      </c>
    </row>
    <row r="110" spans="1:15" x14ac:dyDescent="0.25">
      <c r="A110" s="8">
        <v>99</v>
      </c>
      <c r="B110" s="9" t="s">
        <v>208</v>
      </c>
      <c r="C110" s="14" t="s">
        <v>209</v>
      </c>
      <c r="D110" s="26" t="s">
        <v>71</v>
      </c>
      <c r="E110" s="8"/>
      <c r="F110" s="8"/>
      <c r="G110" s="8"/>
      <c r="H110" s="8">
        <v>3</v>
      </c>
      <c r="I110" s="8"/>
      <c r="J110" s="8"/>
      <c r="K110" s="8">
        <v>10</v>
      </c>
      <c r="L110" s="8"/>
      <c r="M110" s="8">
        <f t="shared" si="2"/>
        <v>13</v>
      </c>
      <c r="N110" s="11">
        <v>320</v>
      </c>
      <c r="O110" s="10">
        <f t="shared" si="3"/>
        <v>4160</v>
      </c>
    </row>
    <row r="111" spans="1:15" x14ac:dyDescent="0.25">
      <c r="A111" s="8">
        <v>100</v>
      </c>
      <c r="B111" s="9" t="s">
        <v>210</v>
      </c>
      <c r="C111" s="14" t="s">
        <v>211</v>
      </c>
      <c r="D111" s="26" t="s">
        <v>71</v>
      </c>
      <c r="E111" s="8"/>
      <c r="F111" s="8"/>
      <c r="G111" s="8"/>
      <c r="H111" s="8"/>
      <c r="I111" s="8"/>
      <c r="J111" s="8"/>
      <c r="K111" s="8">
        <v>50</v>
      </c>
      <c r="L111" s="8"/>
      <c r="M111" s="8">
        <f t="shared" si="2"/>
        <v>50</v>
      </c>
      <c r="N111" s="11">
        <v>130</v>
      </c>
      <c r="O111" s="10">
        <f t="shared" si="3"/>
        <v>6500</v>
      </c>
    </row>
    <row r="112" spans="1:15" ht="23.25" x14ac:dyDescent="0.25">
      <c r="A112" s="8">
        <v>101</v>
      </c>
      <c r="B112" s="9" t="s">
        <v>212</v>
      </c>
      <c r="C112" s="15" t="s">
        <v>213</v>
      </c>
      <c r="D112" s="26" t="s">
        <v>214</v>
      </c>
      <c r="E112" s="8">
        <v>200</v>
      </c>
      <c r="F112" s="8">
        <v>300</v>
      </c>
      <c r="G112" s="8">
        <v>200</v>
      </c>
      <c r="H112" s="8">
        <v>200</v>
      </c>
      <c r="I112" s="8">
        <v>100</v>
      </c>
      <c r="J112" s="8">
        <v>150</v>
      </c>
      <c r="K112" s="8">
        <v>100</v>
      </c>
      <c r="L112" s="8"/>
      <c r="M112" s="8">
        <f t="shared" si="2"/>
        <v>1250</v>
      </c>
      <c r="N112" s="11">
        <v>700</v>
      </c>
      <c r="O112" s="10">
        <f t="shared" si="3"/>
        <v>875000</v>
      </c>
    </row>
    <row r="113" spans="1:15" ht="23.25" x14ac:dyDescent="0.25">
      <c r="A113" s="8">
        <v>102</v>
      </c>
      <c r="B113" s="9" t="s">
        <v>215</v>
      </c>
      <c r="C113" s="15" t="s">
        <v>216</v>
      </c>
      <c r="D113" s="26" t="s">
        <v>71</v>
      </c>
      <c r="E113" s="8"/>
      <c r="F113" s="8">
        <v>50</v>
      </c>
      <c r="G113" s="8"/>
      <c r="H113" s="8"/>
      <c r="I113" s="8"/>
      <c r="J113" s="8"/>
      <c r="K113" s="8">
        <v>20</v>
      </c>
      <c r="L113" s="8"/>
      <c r="M113" s="8">
        <f t="shared" si="2"/>
        <v>70</v>
      </c>
      <c r="N113" s="11">
        <v>40</v>
      </c>
      <c r="O113" s="10">
        <f t="shared" si="3"/>
        <v>2800</v>
      </c>
    </row>
    <row r="114" spans="1:15" x14ac:dyDescent="0.25">
      <c r="A114" s="8">
        <v>103</v>
      </c>
      <c r="B114" s="9" t="s">
        <v>217</v>
      </c>
      <c r="C114" s="14" t="s">
        <v>218</v>
      </c>
      <c r="D114" s="26" t="s">
        <v>71</v>
      </c>
      <c r="E114" s="8">
        <v>160</v>
      </c>
      <c r="F114" s="8">
        <v>10</v>
      </c>
      <c r="G114" s="8">
        <v>10</v>
      </c>
      <c r="H114" s="8"/>
      <c r="I114" s="8"/>
      <c r="J114" s="8"/>
      <c r="K114" s="8">
        <v>5</v>
      </c>
      <c r="L114" s="8"/>
      <c r="M114" s="8">
        <f t="shared" si="2"/>
        <v>185</v>
      </c>
      <c r="N114" s="11">
        <v>330</v>
      </c>
      <c r="O114" s="10">
        <f t="shared" si="3"/>
        <v>61050</v>
      </c>
    </row>
    <row r="115" spans="1:15" x14ac:dyDescent="0.25">
      <c r="A115" s="8">
        <v>104</v>
      </c>
      <c r="B115" s="9" t="s">
        <v>219</v>
      </c>
      <c r="C115" s="14" t="s">
        <v>220</v>
      </c>
      <c r="D115" s="26" t="s">
        <v>71</v>
      </c>
      <c r="E115" s="8"/>
      <c r="F115" s="8"/>
      <c r="G115" s="8"/>
      <c r="H115" s="8"/>
      <c r="I115" s="8">
        <v>100</v>
      </c>
      <c r="J115" s="8"/>
      <c r="K115" s="8">
        <v>200</v>
      </c>
      <c r="L115" s="8"/>
      <c r="M115" s="8">
        <f t="shared" si="2"/>
        <v>300</v>
      </c>
      <c r="N115" s="11">
        <v>200</v>
      </c>
      <c r="O115" s="10">
        <f t="shared" si="3"/>
        <v>60000</v>
      </c>
    </row>
    <row r="116" spans="1:15" x14ac:dyDescent="0.25">
      <c r="A116" s="8">
        <v>105</v>
      </c>
      <c r="B116" s="9" t="s">
        <v>219</v>
      </c>
      <c r="C116" s="14" t="s">
        <v>221</v>
      </c>
      <c r="D116" s="26" t="s">
        <v>71</v>
      </c>
      <c r="E116" s="8"/>
      <c r="F116" s="8"/>
      <c r="G116" s="8"/>
      <c r="H116" s="8">
        <v>200</v>
      </c>
      <c r="I116" s="8"/>
      <c r="J116" s="8">
        <v>104</v>
      </c>
      <c r="K116" s="8">
        <v>300</v>
      </c>
      <c r="L116" s="8"/>
      <c r="M116" s="8">
        <f t="shared" si="2"/>
        <v>604</v>
      </c>
      <c r="N116" s="11">
        <v>300</v>
      </c>
      <c r="O116" s="10">
        <f t="shared" si="3"/>
        <v>181200</v>
      </c>
    </row>
    <row r="117" spans="1:15" x14ac:dyDescent="0.25">
      <c r="A117" s="8">
        <v>106</v>
      </c>
      <c r="B117" s="9" t="s">
        <v>219</v>
      </c>
      <c r="C117" s="14" t="s">
        <v>222</v>
      </c>
      <c r="D117" s="26" t="s">
        <v>71</v>
      </c>
      <c r="E117" s="8"/>
      <c r="F117" s="8">
        <v>300</v>
      </c>
      <c r="G117" s="8"/>
      <c r="H117" s="8">
        <v>230</v>
      </c>
      <c r="I117" s="8"/>
      <c r="J117" s="8">
        <v>150</v>
      </c>
      <c r="K117" s="8">
        <v>0</v>
      </c>
      <c r="L117" s="8">
        <v>200</v>
      </c>
      <c r="M117" s="8">
        <f t="shared" si="2"/>
        <v>880</v>
      </c>
      <c r="N117" s="11">
        <v>350</v>
      </c>
      <c r="O117" s="10">
        <f t="shared" si="3"/>
        <v>308000</v>
      </c>
    </row>
    <row r="118" spans="1:15" x14ac:dyDescent="0.25">
      <c r="A118" s="8">
        <v>107</v>
      </c>
      <c r="B118" s="9" t="s">
        <v>219</v>
      </c>
      <c r="C118" s="14" t="s">
        <v>223</v>
      </c>
      <c r="D118" s="26" t="s">
        <v>71</v>
      </c>
      <c r="E118" s="8">
        <v>200</v>
      </c>
      <c r="F118" s="8"/>
      <c r="G118" s="8"/>
      <c r="H118" s="8"/>
      <c r="I118" s="8"/>
      <c r="J118" s="8">
        <v>48</v>
      </c>
      <c r="K118" s="8">
        <v>200</v>
      </c>
      <c r="L118" s="8"/>
      <c r="M118" s="8">
        <f t="shared" si="2"/>
        <v>448</v>
      </c>
      <c r="N118" s="11">
        <v>350</v>
      </c>
      <c r="O118" s="10">
        <f t="shared" si="3"/>
        <v>156800</v>
      </c>
    </row>
    <row r="119" spans="1:15" x14ac:dyDescent="0.25">
      <c r="A119" s="8">
        <v>108</v>
      </c>
      <c r="B119" s="9" t="s">
        <v>219</v>
      </c>
      <c r="C119" s="14" t="s">
        <v>224</v>
      </c>
      <c r="D119" s="26" t="s">
        <v>71</v>
      </c>
      <c r="E119" s="8"/>
      <c r="F119" s="8">
        <v>200</v>
      </c>
      <c r="G119" s="8">
        <v>500</v>
      </c>
      <c r="H119" s="8">
        <v>5000</v>
      </c>
      <c r="I119" s="8"/>
      <c r="J119" s="8">
        <v>150</v>
      </c>
      <c r="K119" s="8">
        <v>600</v>
      </c>
      <c r="L119" s="8">
        <v>100</v>
      </c>
      <c r="M119" s="8">
        <f t="shared" si="2"/>
        <v>6550</v>
      </c>
      <c r="N119" s="11">
        <v>21.15</v>
      </c>
      <c r="O119" s="10">
        <f t="shared" si="3"/>
        <v>138532.5</v>
      </c>
    </row>
    <row r="120" spans="1:15" x14ac:dyDescent="0.25">
      <c r="A120" s="8">
        <v>109</v>
      </c>
      <c r="B120" s="9" t="s">
        <v>226</v>
      </c>
      <c r="C120" s="14" t="s">
        <v>227</v>
      </c>
      <c r="D120" s="26" t="s">
        <v>214</v>
      </c>
      <c r="E120" s="8">
        <v>500</v>
      </c>
      <c r="F120" s="8">
        <v>400</v>
      </c>
      <c r="G120" s="8">
        <v>200</v>
      </c>
      <c r="H120" s="8">
        <v>200</v>
      </c>
      <c r="I120" s="8">
        <v>1000</v>
      </c>
      <c r="J120" s="8">
        <v>100</v>
      </c>
      <c r="K120" s="8">
        <v>500</v>
      </c>
      <c r="L120" s="8">
        <v>200</v>
      </c>
      <c r="M120" s="8">
        <f t="shared" si="2"/>
        <v>3100</v>
      </c>
      <c r="N120" s="11">
        <v>200</v>
      </c>
      <c r="O120" s="10">
        <f t="shared" si="3"/>
        <v>620000</v>
      </c>
    </row>
    <row r="121" spans="1:15" x14ac:dyDescent="0.25">
      <c r="A121" s="8">
        <v>110</v>
      </c>
      <c r="B121" s="9" t="s">
        <v>228</v>
      </c>
      <c r="C121" s="14" t="s">
        <v>229</v>
      </c>
      <c r="D121" s="26" t="s">
        <v>71</v>
      </c>
      <c r="E121" s="8"/>
      <c r="F121" s="8"/>
      <c r="G121" s="8"/>
      <c r="H121" s="8"/>
      <c r="I121" s="8"/>
      <c r="J121" s="8"/>
      <c r="K121" s="8">
        <v>5</v>
      </c>
      <c r="L121" s="8"/>
      <c r="M121" s="8">
        <f t="shared" si="2"/>
        <v>5</v>
      </c>
      <c r="N121" s="11">
        <v>76000</v>
      </c>
      <c r="O121" s="10">
        <f t="shared" si="3"/>
        <v>380000</v>
      </c>
    </row>
    <row r="122" spans="1:15" ht="34.5" x14ac:dyDescent="0.25">
      <c r="A122" s="8">
        <v>111</v>
      </c>
      <c r="B122" s="9" t="s">
        <v>230</v>
      </c>
      <c r="C122" s="14" t="s">
        <v>231</v>
      </c>
      <c r="D122" s="26" t="s">
        <v>71</v>
      </c>
      <c r="E122" s="8"/>
      <c r="F122" s="8"/>
      <c r="G122" s="8"/>
      <c r="H122" s="8"/>
      <c r="I122" s="8"/>
      <c r="J122" s="8"/>
      <c r="K122" s="8">
        <v>5</v>
      </c>
      <c r="L122" s="8"/>
      <c r="M122" s="8">
        <f t="shared" si="2"/>
        <v>5</v>
      </c>
      <c r="N122" s="11">
        <v>30000</v>
      </c>
      <c r="O122" s="10">
        <f t="shared" si="3"/>
        <v>150000</v>
      </c>
    </row>
    <row r="123" spans="1:15" x14ac:dyDescent="0.25">
      <c r="A123" s="8">
        <v>112</v>
      </c>
      <c r="B123" s="9" t="s">
        <v>232</v>
      </c>
      <c r="C123" s="14" t="s">
        <v>233</v>
      </c>
      <c r="D123" s="26" t="s">
        <v>83</v>
      </c>
      <c r="E123" s="8"/>
      <c r="F123" s="8"/>
      <c r="G123" s="8"/>
      <c r="H123" s="8"/>
      <c r="I123" s="8"/>
      <c r="J123" s="8">
        <v>2</v>
      </c>
      <c r="K123" s="8"/>
      <c r="L123" s="8"/>
      <c r="M123" s="8">
        <f t="shared" si="2"/>
        <v>2</v>
      </c>
      <c r="N123" s="11">
        <v>1472.45</v>
      </c>
      <c r="O123" s="10">
        <f t="shared" si="3"/>
        <v>2944.9</v>
      </c>
    </row>
    <row r="124" spans="1:15" x14ac:dyDescent="0.25">
      <c r="A124" s="8">
        <v>113</v>
      </c>
      <c r="B124" s="9" t="s">
        <v>234</v>
      </c>
      <c r="C124" s="14" t="s">
        <v>235</v>
      </c>
      <c r="D124" s="26" t="s">
        <v>71</v>
      </c>
      <c r="E124" s="8"/>
      <c r="F124" s="8">
        <v>500</v>
      </c>
      <c r="G124" s="8">
        <v>3000</v>
      </c>
      <c r="H124" s="8">
        <v>150</v>
      </c>
      <c r="I124" s="8"/>
      <c r="J124" s="8">
        <v>28</v>
      </c>
      <c r="K124" s="8">
        <v>120</v>
      </c>
      <c r="L124" s="8"/>
      <c r="M124" s="8">
        <f t="shared" si="2"/>
        <v>3798</v>
      </c>
      <c r="N124" s="11">
        <v>700</v>
      </c>
      <c r="O124" s="10">
        <f t="shared" si="3"/>
        <v>2658600</v>
      </c>
    </row>
    <row r="125" spans="1:15" x14ac:dyDescent="0.25">
      <c r="A125" s="8">
        <v>114</v>
      </c>
      <c r="B125" s="9" t="s">
        <v>236</v>
      </c>
      <c r="C125" s="14" t="s">
        <v>237</v>
      </c>
      <c r="D125" s="26" t="s">
        <v>71</v>
      </c>
      <c r="E125" s="8"/>
      <c r="F125" s="8">
        <v>10</v>
      </c>
      <c r="G125" s="8"/>
      <c r="H125" s="8"/>
      <c r="I125" s="8"/>
      <c r="J125" s="8"/>
      <c r="K125" s="8">
        <v>2</v>
      </c>
      <c r="L125" s="8"/>
      <c r="M125" s="8">
        <f t="shared" si="2"/>
        <v>12</v>
      </c>
      <c r="N125" s="11">
        <v>5500</v>
      </c>
      <c r="O125" s="10">
        <f t="shared" si="3"/>
        <v>66000</v>
      </c>
    </row>
    <row r="126" spans="1:15" ht="18" x14ac:dyDescent="0.25">
      <c r="A126" s="8">
        <v>115</v>
      </c>
      <c r="B126" s="9" t="s">
        <v>238</v>
      </c>
      <c r="C126" s="14" t="s">
        <v>239</v>
      </c>
      <c r="D126" s="26" t="s">
        <v>240</v>
      </c>
      <c r="E126" s="8"/>
      <c r="F126" s="8"/>
      <c r="G126" s="8">
        <v>5</v>
      </c>
      <c r="H126" s="8"/>
      <c r="I126" s="8"/>
      <c r="J126" s="8"/>
      <c r="K126" s="8"/>
      <c r="L126" s="8"/>
      <c r="M126" s="8">
        <f t="shared" si="2"/>
        <v>5</v>
      </c>
      <c r="N126" s="11">
        <v>2388</v>
      </c>
      <c r="O126" s="10">
        <f t="shared" si="3"/>
        <v>11940</v>
      </c>
    </row>
    <row r="127" spans="1:15" x14ac:dyDescent="0.25">
      <c r="A127" s="8">
        <v>116</v>
      </c>
      <c r="B127" s="9" t="s">
        <v>241</v>
      </c>
      <c r="C127" s="14" t="s">
        <v>242</v>
      </c>
      <c r="D127" s="26" t="s">
        <v>71</v>
      </c>
      <c r="E127" s="8"/>
      <c r="F127" s="8"/>
      <c r="G127" s="8"/>
      <c r="H127" s="8"/>
      <c r="I127" s="8"/>
      <c r="J127" s="8"/>
      <c r="K127" s="8">
        <v>2</v>
      </c>
      <c r="L127" s="8"/>
      <c r="M127" s="8">
        <f t="shared" si="2"/>
        <v>2</v>
      </c>
      <c r="N127" s="11">
        <v>200</v>
      </c>
      <c r="O127" s="10">
        <f t="shared" si="3"/>
        <v>400</v>
      </c>
    </row>
    <row r="128" spans="1:15" x14ac:dyDescent="0.25">
      <c r="A128" s="8">
        <v>117</v>
      </c>
      <c r="B128" s="9" t="s">
        <v>243</v>
      </c>
      <c r="C128" s="14" t="s">
        <v>244</v>
      </c>
      <c r="D128" s="26" t="s">
        <v>71</v>
      </c>
      <c r="E128" s="8">
        <v>3000</v>
      </c>
      <c r="F128" s="8">
        <v>500</v>
      </c>
      <c r="G128" s="8">
        <v>1500</v>
      </c>
      <c r="H128" s="8">
        <v>12000</v>
      </c>
      <c r="I128" s="8">
        <v>1000</v>
      </c>
      <c r="J128" s="8">
        <v>1200</v>
      </c>
      <c r="K128" s="8">
        <v>9000</v>
      </c>
      <c r="L128" s="8">
        <v>1000</v>
      </c>
      <c r="M128" s="8">
        <f t="shared" si="2"/>
        <v>29200</v>
      </c>
      <c r="N128" s="11">
        <v>46.86</v>
      </c>
      <c r="O128" s="10">
        <f t="shared" si="3"/>
        <v>1368312</v>
      </c>
    </row>
    <row r="129" spans="1:15" ht="23.25" x14ac:dyDescent="0.25">
      <c r="A129" s="8">
        <v>118</v>
      </c>
      <c r="B129" s="9" t="s">
        <v>245</v>
      </c>
      <c r="C129" s="14" t="s">
        <v>246</v>
      </c>
      <c r="D129" s="26" t="s">
        <v>71</v>
      </c>
      <c r="E129" s="8">
        <v>3</v>
      </c>
      <c r="F129" s="8"/>
      <c r="G129" s="8"/>
      <c r="H129" s="8"/>
      <c r="I129" s="8"/>
      <c r="J129" s="8"/>
      <c r="K129" s="8"/>
      <c r="L129" s="8"/>
      <c r="M129" s="8">
        <f t="shared" si="2"/>
        <v>3</v>
      </c>
      <c r="N129" s="11">
        <v>30000</v>
      </c>
      <c r="O129" s="10">
        <f t="shared" si="3"/>
        <v>90000</v>
      </c>
    </row>
    <row r="130" spans="1:15" ht="23.25" x14ac:dyDescent="0.25">
      <c r="A130" s="8">
        <v>119</v>
      </c>
      <c r="B130" s="9" t="s">
        <v>245</v>
      </c>
      <c r="C130" s="14" t="s">
        <v>247</v>
      </c>
      <c r="D130" s="26" t="s">
        <v>71</v>
      </c>
      <c r="E130" s="8">
        <v>3</v>
      </c>
      <c r="F130" s="8"/>
      <c r="G130" s="8"/>
      <c r="H130" s="8"/>
      <c r="I130" s="8"/>
      <c r="J130" s="8"/>
      <c r="K130" s="8"/>
      <c r="L130" s="8"/>
      <c r="M130" s="8">
        <f t="shared" si="2"/>
        <v>3</v>
      </c>
      <c r="N130" s="11">
        <v>30000</v>
      </c>
      <c r="O130" s="10">
        <f t="shared" si="3"/>
        <v>90000</v>
      </c>
    </row>
    <row r="131" spans="1:15" x14ac:dyDescent="0.25">
      <c r="A131" s="8">
        <v>120</v>
      </c>
      <c r="B131" s="9" t="s">
        <v>248</v>
      </c>
      <c r="C131" s="14" t="s">
        <v>249</v>
      </c>
      <c r="D131" s="26" t="s">
        <v>71</v>
      </c>
      <c r="E131" s="8">
        <v>5</v>
      </c>
      <c r="F131" s="8"/>
      <c r="G131" s="8">
        <v>5</v>
      </c>
      <c r="H131" s="8"/>
      <c r="I131" s="8"/>
      <c r="J131" s="8"/>
      <c r="K131" s="8">
        <v>3</v>
      </c>
      <c r="L131" s="8"/>
      <c r="M131" s="8">
        <f t="shared" si="2"/>
        <v>13</v>
      </c>
      <c r="N131" s="11">
        <v>200</v>
      </c>
      <c r="O131" s="10">
        <f t="shared" si="3"/>
        <v>2600</v>
      </c>
    </row>
    <row r="132" spans="1:15" x14ac:dyDescent="0.25">
      <c r="A132" s="8">
        <v>121</v>
      </c>
      <c r="B132" s="9" t="s">
        <v>250</v>
      </c>
      <c r="C132" s="14" t="s">
        <v>251</v>
      </c>
      <c r="D132" s="26" t="s">
        <v>71</v>
      </c>
      <c r="E132" s="8">
        <v>2</v>
      </c>
      <c r="F132" s="8"/>
      <c r="G132" s="8">
        <v>1</v>
      </c>
      <c r="H132" s="8"/>
      <c r="I132" s="8"/>
      <c r="J132" s="8"/>
      <c r="K132" s="8">
        <v>1</v>
      </c>
      <c r="L132" s="8"/>
      <c r="M132" s="8">
        <f t="shared" si="2"/>
        <v>4</v>
      </c>
      <c r="N132" s="11">
        <v>65000</v>
      </c>
      <c r="O132" s="10">
        <f t="shared" si="3"/>
        <v>260000</v>
      </c>
    </row>
    <row r="133" spans="1:15" ht="34.5" x14ac:dyDescent="0.25">
      <c r="A133" s="8">
        <v>122</v>
      </c>
      <c r="B133" s="9" t="s">
        <v>252</v>
      </c>
      <c r="C133" s="15" t="s">
        <v>253</v>
      </c>
      <c r="D133" s="26"/>
      <c r="E133" s="8"/>
      <c r="F133" s="8"/>
      <c r="G133" s="8"/>
      <c r="H133" s="8"/>
      <c r="I133" s="8"/>
      <c r="J133" s="8"/>
      <c r="K133" s="8">
        <v>8</v>
      </c>
      <c r="L133" s="8"/>
      <c r="M133" s="8">
        <f t="shared" si="2"/>
        <v>8</v>
      </c>
      <c r="N133" s="11">
        <v>2000</v>
      </c>
      <c r="O133" s="10">
        <f t="shared" si="3"/>
        <v>16000</v>
      </c>
    </row>
    <row r="134" spans="1:15" ht="23.25" x14ac:dyDescent="0.25">
      <c r="A134" s="8">
        <v>123</v>
      </c>
      <c r="B134" s="9" t="s">
        <v>254</v>
      </c>
      <c r="C134" s="14" t="s">
        <v>255</v>
      </c>
      <c r="D134" s="26" t="s">
        <v>71</v>
      </c>
      <c r="E134" s="8">
        <v>1</v>
      </c>
      <c r="F134" s="8"/>
      <c r="G134" s="8"/>
      <c r="H134" s="8"/>
      <c r="I134" s="8"/>
      <c r="J134" s="8"/>
      <c r="K134" s="8"/>
      <c r="L134" s="8">
        <v>30</v>
      </c>
      <c r="M134" s="8">
        <f t="shared" si="2"/>
        <v>31</v>
      </c>
      <c r="N134" s="11">
        <v>3500</v>
      </c>
      <c r="O134" s="10">
        <f t="shared" si="3"/>
        <v>108500</v>
      </c>
    </row>
    <row r="135" spans="1:15" x14ac:dyDescent="0.25">
      <c r="A135" s="8">
        <v>124</v>
      </c>
      <c r="B135" s="9" t="s">
        <v>256</v>
      </c>
      <c r="C135" s="14" t="s">
        <v>257</v>
      </c>
      <c r="D135" s="26" t="s">
        <v>71</v>
      </c>
      <c r="E135" s="8">
        <v>20</v>
      </c>
      <c r="F135" s="8"/>
      <c r="G135" s="8"/>
      <c r="H135" s="8">
        <v>16</v>
      </c>
      <c r="I135" s="8"/>
      <c r="J135" s="8"/>
      <c r="K135" s="8"/>
      <c r="L135" s="8"/>
      <c r="M135" s="8">
        <f t="shared" si="2"/>
        <v>36</v>
      </c>
      <c r="N135" s="11">
        <v>150</v>
      </c>
      <c r="O135" s="10">
        <f t="shared" si="3"/>
        <v>5400</v>
      </c>
    </row>
    <row r="136" spans="1:15" ht="23.25" x14ac:dyDescent="0.25">
      <c r="A136" s="8">
        <v>125</v>
      </c>
      <c r="B136" s="9" t="s">
        <v>258</v>
      </c>
      <c r="C136" s="14" t="s">
        <v>259</v>
      </c>
      <c r="D136" s="26" t="s">
        <v>71</v>
      </c>
      <c r="E136" s="8">
        <v>40</v>
      </c>
      <c r="F136" s="8"/>
      <c r="G136" s="8"/>
      <c r="H136" s="8"/>
      <c r="I136" s="8"/>
      <c r="J136" s="8"/>
      <c r="K136" s="8">
        <v>5</v>
      </c>
      <c r="L136" s="8">
        <v>35</v>
      </c>
      <c r="M136" s="8">
        <f t="shared" si="2"/>
        <v>80</v>
      </c>
      <c r="N136" s="11">
        <v>6000</v>
      </c>
      <c r="O136" s="10">
        <f t="shared" si="3"/>
        <v>480000</v>
      </c>
    </row>
    <row r="137" spans="1:15" ht="23.25" x14ac:dyDescent="0.25">
      <c r="A137" s="8">
        <v>126</v>
      </c>
      <c r="B137" s="9" t="s">
        <v>260</v>
      </c>
      <c r="C137" s="14" t="s">
        <v>261</v>
      </c>
      <c r="D137" s="26" t="s">
        <v>71</v>
      </c>
      <c r="E137" s="8">
        <v>4</v>
      </c>
      <c r="F137" s="8"/>
      <c r="G137" s="8">
        <v>5</v>
      </c>
      <c r="H137" s="8"/>
      <c r="I137" s="8"/>
      <c r="J137" s="8"/>
      <c r="K137" s="8">
        <v>0</v>
      </c>
      <c r="L137" s="8"/>
      <c r="M137" s="8">
        <f t="shared" si="2"/>
        <v>9</v>
      </c>
      <c r="N137" s="11">
        <v>4500</v>
      </c>
      <c r="O137" s="10">
        <f t="shared" si="3"/>
        <v>40500</v>
      </c>
    </row>
    <row r="138" spans="1:15" x14ac:dyDescent="0.25">
      <c r="A138" s="8">
        <v>127</v>
      </c>
      <c r="B138" s="9" t="s">
        <v>263</v>
      </c>
      <c r="C138" s="14" t="s">
        <v>264</v>
      </c>
      <c r="D138" s="26" t="s">
        <v>262</v>
      </c>
      <c r="E138" s="8"/>
      <c r="F138" s="8"/>
      <c r="G138" s="8">
        <v>1</v>
      </c>
      <c r="H138" s="8">
        <v>1</v>
      </c>
      <c r="I138" s="8"/>
      <c r="J138" s="8"/>
      <c r="K138" s="8"/>
      <c r="L138" s="8"/>
      <c r="M138" s="8">
        <f t="shared" si="2"/>
        <v>2</v>
      </c>
      <c r="N138" s="11">
        <v>2500</v>
      </c>
      <c r="O138" s="10">
        <f t="shared" si="3"/>
        <v>5000</v>
      </c>
    </row>
    <row r="139" spans="1:15" x14ac:dyDescent="0.25">
      <c r="A139" s="8">
        <v>128</v>
      </c>
      <c r="B139" s="9" t="s">
        <v>265</v>
      </c>
      <c r="C139" s="14" t="s">
        <v>266</v>
      </c>
      <c r="D139" s="26" t="s">
        <v>262</v>
      </c>
      <c r="E139" s="8"/>
      <c r="F139" s="8"/>
      <c r="G139" s="8">
        <v>10</v>
      </c>
      <c r="H139" s="8">
        <v>1</v>
      </c>
      <c r="I139" s="8"/>
      <c r="J139" s="8"/>
      <c r="K139" s="8"/>
      <c r="L139" s="8"/>
      <c r="M139" s="8">
        <f t="shared" si="2"/>
        <v>11</v>
      </c>
      <c r="N139" s="11">
        <v>3000</v>
      </c>
      <c r="O139" s="10">
        <f t="shared" si="3"/>
        <v>33000</v>
      </c>
    </row>
    <row r="140" spans="1:15" x14ac:dyDescent="0.25">
      <c r="A140" s="8">
        <v>129</v>
      </c>
      <c r="B140" s="9" t="s">
        <v>267</v>
      </c>
      <c r="C140" s="14" t="s">
        <v>268</v>
      </c>
      <c r="D140" s="26" t="s">
        <v>262</v>
      </c>
      <c r="E140" s="8"/>
      <c r="F140" s="8"/>
      <c r="G140" s="8">
        <v>10</v>
      </c>
      <c r="H140" s="8">
        <v>1</v>
      </c>
      <c r="I140" s="8"/>
      <c r="J140" s="8"/>
      <c r="K140" s="8"/>
      <c r="L140" s="8"/>
      <c r="M140" s="8">
        <f t="shared" si="2"/>
        <v>11</v>
      </c>
      <c r="N140" s="11">
        <v>3300</v>
      </c>
      <c r="O140" s="10">
        <f t="shared" si="3"/>
        <v>36300</v>
      </c>
    </row>
    <row r="141" spans="1:15" x14ac:dyDescent="0.25">
      <c r="A141" s="8">
        <v>130</v>
      </c>
      <c r="B141" s="9" t="s">
        <v>269</v>
      </c>
      <c r="C141" s="14" t="s">
        <v>270</v>
      </c>
      <c r="D141" s="26" t="s">
        <v>271</v>
      </c>
      <c r="E141" s="8"/>
      <c r="F141" s="8"/>
      <c r="G141" s="8">
        <v>1</v>
      </c>
      <c r="H141" s="8">
        <v>2</v>
      </c>
      <c r="I141" s="8"/>
      <c r="J141" s="8"/>
      <c r="K141" s="8"/>
      <c r="L141" s="8"/>
      <c r="M141" s="8">
        <f t="shared" ref="M141:M159" si="4">SUM(E141:L141)</f>
        <v>3</v>
      </c>
      <c r="N141" s="11">
        <v>2000</v>
      </c>
      <c r="O141" s="10">
        <f t="shared" ref="O141:O159" si="5">SUM(M141*N141)</f>
        <v>6000</v>
      </c>
    </row>
    <row r="142" spans="1:15" x14ac:dyDescent="0.25">
      <c r="A142" s="8">
        <v>131</v>
      </c>
      <c r="B142" s="9" t="s">
        <v>272</v>
      </c>
      <c r="C142" s="14" t="s">
        <v>273</v>
      </c>
      <c r="D142" s="26" t="s">
        <v>262</v>
      </c>
      <c r="E142" s="8"/>
      <c r="F142" s="8"/>
      <c r="G142" s="8">
        <v>1</v>
      </c>
      <c r="H142" s="8">
        <v>1</v>
      </c>
      <c r="I142" s="8"/>
      <c r="J142" s="8"/>
      <c r="K142" s="8"/>
      <c r="L142" s="8"/>
      <c r="M142" s="8">
        <f t="shared" si="4"/>
        <v>2</v>
      </c>
      <c r="N142" s="11">
        <v>2500</v>
      </c>
      <c r="O142" s="10">
        <f t="shared" si="5"/>
        <v>5000</v>
      </c>
    </row>
    <row r="143" spans="1:15" x14ac:dyDescent="0.25">
      <c r="A143" s="8">
        <v>132</v>
      </c>
      <c r="B143" s="9" t="s">
        <v>274</v>
      </c>
      <c r="C143" s="14" t="s">
        <v>275</v>
      </c>
      <c r="D143" s="26" t="s">
        <v>262</v>
      </c>
      <c r="E143" s="8"/>
      <c r="F143" s="8"/>
      <c r="G143" s="8">
        <v>1</v>
      </c>
      <c r="H143" s="8">
        <v>1</v>
      </c>
      <c r="I143" s="8"/>
      <c r="J143" s="8"/>
      <c r="K143" s="8"/>
      <c r="L143" s="8"/>
      <c r="M143" s="8">
        <f t="shared" si="4"/>
        <v>2</v>
      </c>
      <c r="N143" s="11">
        <v>3000</v>
      </c>
      <c r="O143" s="10">
        <f t="shared" si="5"/>
        <v>6000</v>
      </c>
    </row>
    <row r="144" spans="1:15" x14ac:dyDescent="0.25">
      <c r="A144" s="8">
        <v>133</v>
      </c>
      <c r="B144" s="9" t="s">
        <v>276</v>
      </c>
      <c r="C144" s="14" t="s">
        <v>277</v>
      </c>
      <c r="D144" s="26" t="s">
        <v>262</v>
      </c>
      <c r="E144" s="8"/>
      <c r="F144" s="8"/>
      <c r="G144" s="8">
        <v>1</v>
      </c>
      <c r="H144" s="8">
        <v>1</v>
      </c>
      <c r="I144" s="8"/>
      <c r="J144" s="8"/>
      <c r="K144" s="8"/>
      <c r="L144" s="8"/>
      <c r="M144" s="8">
        <f t="shared" si="4"/>
        <v>2</v>
      </c>
      <c r="N144" s="11">
        <v>3000</v>
      </c>
      <c r="O144" s="10">
        <f t="shared" si="5"/>
        <v>6000</v>
      </c>
    </row>
    <row r="145" spans="1:15" x14ac:dyDescent="0.25">
      <c r="A145" s="8">
        <v>134</v>
      </c>
      <c r="B145" s="9" t="s">
        <v>278</v>
      </c>
      <c r="C145" s="14" t="s">
        <v>279</v>
      </c>
      <c r="D145" s="26" t="s">
        <v>271</v>
      </c>
      <c r="E145" s="8"/>
      <c r="F145" s="8"/>
      <c r="G145" s="8">
        <v>1</v>
      </c>
      <c r="H145" s="8">
        <v>1</v>
      </c>
      <c r="I145" s="8"/>
      <c r="J145" s="8"/>
      <c r="K145" s="8"/>
      <c r="L145" s="8"/>
      <c r="M145" s="8">
        <f t="shared" si="4"/>
        <v>2</v>
      </c>
      <c r="N145" s="11">
        <v>3000</v>
      </c>
      <c r="O145" s="10">
        <f t="shared" si="5"/>
        <v>6000</v>
      </c>
    </row>
    <row r="146" spans="1:15" ht="23.25" x14ac:dyDescent="0.25">
      <c r="A146" s="8">
        <v>135</v>
      </c>
      <c r="B146" s="9" t="s">
        <v>280</v>
      </c>
      <c r="C146" s="14" t="s">
        <v>281</v>
      </c>
      <c r="D146" s="26" t="s">
        <v>262</v>
      </c>
      <c r="E146" s="8"/>
      <c r="F146" s="8"/>
      <c r="G146" s="8">
        <v>10</v>
      </c>
      <c r="H146" s="8">
        <v>2</v>
      </c>
      <c r="I146" s="8"/>
      <c r="J146" s="8"/>
      <c r="K146" s="8"/>
      <c r="L146" s="8"/>
      <c r="M146" s="8">
        <f t="shared" si="4"/>
        <v>12</v>
      </c>
      <c r="N146" s="11">
        <v>15000</v>
      </c>
      <c r="O146" s="10">
        <f t="shared" si="5"/>
        <v>180000</v>
      </c>
    </row>
    <row r="147" spans="1:15" ht="23.25" x14ac:dyDescent="0.25">
      <c r="A147" s="8">
        <v>136</v>
      </c>
      <c r="B147" s="9" t="s">
        <v>282</v>
      </c>
      <c r="C147" s="14"/>
      <c r="D147" s="26" t="s">
        <v>71</v>
      </c>
      <c r="E147" s="8"/>
      <c r="F147" s="8"/>
      <c r="G147" s="8"/>
      <c r="H147" s="8">
        <v>5</v>
      </c>
      <c r="I147" s="8"/>
      <c r="J147" s="8"/>
      <c r="K147" s="8"/>
      <c r="L147" s="8"/>
      <c r="M147" s="8">
        <f t="shared" si="4"/>
        <v>5</v>
      </c>
      <c r="N147" s="11">
        <v>600</v>
      </c>
      <c r="O147" s="10">
        <f t="shared" si="5"/>
        <v>3000</v>
      </c>
    </row>
    <row r="148" spans="1:15" ht="45.75" x14ac:dyDescent="0.25">
      <c r="A148" s="8">
        <v>137</v>
      </c>
      <c r="B148" s="9" t="s">
        <v>283</v>
      </c>
      <c r="C148" s="15" t="s">
        <v>304</v>
      </c>
      <c r="D148" s="26" t="s">
        <v>262</v>
      </c>
      <c r="E148" s="8"/>
      <c r="F148" s="8">
        <v>3</v>
      </c>
      <c r="G148" s="8"/>
      <c r="H148" s="8">
        <v>1</v>
      </c>
      <c r="I148" s="8"/>
      <c r="J148" s="8"/>
      <c r="K148" s="8"/>
      <c r="L148" s="8"/>
      <c r="M148" s="8">
        <f t="shared" si="4"/>
        <v>4</v>
      </c>
      <c r="N148" s="11">
        <v>18500</v>
      </c>
      <c r="O148" s="10">
        <f t="shared" si="5"/>
        <v>74000</v>
      </c>
    </row>
    <row r="149" spans="1:15" ht="23.25" x14ac:dyDescent="0.25">
      <c r="A149" s="8">
        <v>138</v>
      </c>
      <c r="B149" s="9" t="s">
        <v>284</v>
      </c>
      <c r="C149" s="14" t="s">
        <v>285</v>
      </c>
      <c r="D149" s="26" t="s">
        <v>71</v>
      </c>
      <c r="E149" s="8"/>
      <c r="F149" s="8"/>
      <c r="G149" s="8"/>
      <c r="H149" s="8">
        <v>3</v>
      </c>
      <c r="I149" s="8"/>
      <c r="J149" s="8"/>
      <c r="K149" s="8">
        <v>1</v>
      </c>
      <c r="L149" s="8"/>
      <c r="M149" s="8">
        <f t="shared" si="4"/>
        <v>4</v>
      </c>
      <c r="N149" s="11">
        <v>1000</v>
      </c>
      <c r="O149" s="10">
        <f t="shared" si="5"/>
        <v>4000</v>
      </c>
    </row>
    <row r="150" spans="1:15" ht="23.25" x14ac:dyDescent="0.25">
      <c r="A150" s="8">
        <v>139</v>
      </c>
      <c r="B150" s="9" t="s">
        <v>284</v>
      </c>
      <c r="C150" s="14" t="s">
        <v>286</v>
      </c>
      <c r="D150" s="26" t="s">
        <v>71</v>
      </c>
      <c r="E150" s="8"/>
      <c r="F150" s="8"/>
      <c r="G150" s="8"/>
      <c r="H150" s="8">
        <v>3</v>
      </c>
      <c r="I150" s="8"/>
      <c r="J150" s="8"/>
      <c r="K150" s="8">
        <v>1</v>
      </c>
      <c r="L150" s="8"/>
      <c r="M150" s="8">
        <f t="shared" si="4"/>
        <v>4</v>
      </c>
      <c r="N150" s="11">
        <v>900</v>
      </c>
      <c r="O150" s="10">
        <f t="shared" si="5"/>
        <v>3600</v>
      </c>
    </row>
    <row r="151" spans="1:15" ht="23.25" x14ac:dyDescent="0.25">
      <c r="A151" s="8">
        <v>140</v>
      </c>
      <c r="B151" s="9" t="s">
        <v>284</v>
      </c>
      <c r="C151" s="14" t="s">
        <v>287</v>
      </c>
      <c r="D151" s="26" t="s">
        <v>71</v>
      </c>
      <c r="E151" s="8"/>
      <c r="F151" s="8"/>
      <c r="G151" s="8"/>
      <c r="H151" s="8">
        <v>3</v>
      </c>
      <c r="I151" s="8"/>
      <c r="J151" s="8"/>
      <c r="K151" s="8">
        <v>0</v>
      </c>
      <c r="L151" s="8"/>
      <c r="M151" s="8">
        <f t="shared" si="4"/>
        <v>3</v>
      </c>
      <c r="N151" s="11">
        <v>800</v>
      </c>
      <c r="O151" s="10">
        <f t="shared" si="5"/>
        <v>2400</v>
      </c>
    </row>
    <row r="152" spans="1:15" ht="34.5" x14ac:dyDescent="0.25">
      <c r="A152" s="8">
        <v>141</v>
      </c>
      <c r="B152" s="9" t="s">
        <v>288</v>
      </c>
      <c r="C152" s="14" t="s">
        <v>289</v>
      </c>
      <c r="D152" s="26" t="s">
        <v>71</v>
      </c>
      <c r="E152" s="8"/>
      <c r="F152" s="8"/>
      <c r="G152" s="8"/>
      <c r="H152" s="8">
        <v>2</v>
      </c>
      <c r="I152" s="8"/>
      <c r="J152" s="8"/>
      <c r="K152" s="8"/>
      <c r="L152" s="8"/>
      <c r="M152" s="8">
        <f t="shared" si="4"/>
        <v>2</v>
      </c>
      <c r="N152" s="11">
        <v>4000</v>
      </c>
      <c r="O152" s="10">
        <f t="shared" si="5"/>
        <v>8000</v>
      </c>
    </row>
    <row r="153" spans="1:15" ht="34.5" x14ac:dyDescent="0.25">
      <c r="A153" s="8">
        <v>142</v>
      </c>
      <c r="B153" s="9" t="s">
        <v>290</v>
      </c>
      <c r="C153" s="14" t="s">
        <v>225</v>
      </c>
      <c r="D153" s="26" t="s">
        <v>71</v>
      </c>
      <c r="E153" s="8">
        <v>2</v>
      </c>
      <c r="F153" s="8"/>
      <c r="G153" s="8"/>
      <c r="H153" s="8">
        <v>2</v>
      </c>
      <c r="I153" s="8"/>
      <c r="J153" s="8"/>
      <c r="K153" s="8">
        <v>1</v>
      </c>
      <c r="L153" s="8"/>
      <c r="M153" s="8">
        <f t="shared" si="4"/>
        <v>5</v>
      </c>
      <c r="N153" s="11">
        <v>6000</v>
      </c>
      <c r="O153" s="10">
        <f t="shared" si="5"/>
        <v>30000</v>
      </c>
    </row>
    <row r="154" spans="1:15" ht="34.5" x14ac:dyDescent="0.25">
      <c r="A154" s="8">
        <v>143</v>
      </c>
      <c r="B154" s="9" t="s">
        <v>291</v>
      </c>
      <c r="C154" s="14" t="s">
        <v>292</v>
      </c>
      <c r="D154" s="26" t="s">
        <v>71</v>
      </c>
      <c r="E154" s="8"/>
      <c r="F154" s="8"/>
      <c r="G154" s="8"/>
      <c r="H154" s="8">
        <v>1</v>
      </c>
      <c r="I154" s="8"/>
      <c r="J154" s="8"/>
      <c r="K154" s="8"/>
      <c r="L154" s="8"/>
      <c r="M154" s="8">
        <f t="shared" si="4"/>
        <v>1</v>
      </c>
      <c r="N154" s="11">
        <v>4000</v>
      </c>
      <c r="O154" s="10">
        <f t="shared" si="5"/>
        <v>4000</v>
      </c>
    </row>
    <row r="155" spans="1:15" ht="23.25" x14ac:dyDescent="0.25">
      <c r="A155" s="8">
        <v>144</v>
      </c>
      <c r="B155" s="9" t="s">
        <v>293</v>
      </c>
      <c r="C155" s="14" t="s">
        <v>294</v>
      </c>
      <c r="D155" s="26" t="s">
        <v>71</v>
      </c>
      <c r="E155" s="8">
        <v>10</v>
      </c>
      <c r="F155" s="8"/>
      <c r="G155" s="8"/>
      <c r="H155" s="8">
        <v>3</v>
      </c>
      <c r="I155" s="8"/>
      <c r="J155" s="8"/>
      <c r="K155" s="8">
        <v>1</v>
      </c>
      <c r="L155" s="8"/>
      <c r="M155" s="8">
        <f t="shared" si="4"/>
        <v>14</v>
      </c>
      <c r="N155" s="11">
        <v>400</v>
      </c>
      <c r="O155" s="10">
        <f t="shared" si="5"/>
        <v>5600</v>
      </c>
    </row>
    <row r="156" spans="1:15" ht="23.25" x14ac:dyDescent="0.25">
      <c r="A156" s="8">
        <v>145</v>
      </c>
      <c r="B156" s="9" t="s">
        <v>295</v>
      </c>
      <c r="C156" s="16" t="s">
        <v>296</v>
      </c>
      <c r="D156" s="26" t="s">
        <v>297</v>
      </c>
      <c r="E156" s="8"/>
      <c r="F156" s="8"/>
      <c r="G156" s="8"/>
      <c r="H156" s="8"/>
      <c r="I156" s="8"/>
      <c r="J156" s="8"/>
      <c r="K156" s="8">
        <v>0</v>
      </c>
      <c r="L156" s="8">
        <v>100</v>
      </c>
      <c r="M156" s="8">
        <f t="shared" si="4"/>
        <v>100</v>
      </c>
      <c r="N156" s="11">
        <v>1500</v>
      </c>
      <c r="O156" s="10">
        <f t="shared" si="5"/>
        <v>150000</v>
      </c>
    </row>
    <row r="157" spans="1:15" ht="23.25" x14ac:dyDescent="0.25">
      <c r="A157" s="8">
        <v>146</v>
      </c>
      <c r="B157" s="9" t="s">
        <v>298</v>
      </c>
      <c r="C157" s="16" t="s">
        <v>299</v>
      </c>
      <c r="D157" s="26" t="s">
        <v>71</v>
      </c>
      <c r="E157" s="8"/>
      <c r="F157" s="8"/>
      <c r="G157" s="8"/>
      <c r="H157" s="8"/>
      <c r="I157" s="8"/>
      <c r="J157" s="8">
        <v>2</v>
      </c>
      <c r="K157" s="8"/>
      <c r="L157" s="8"/>
      <c r="M157" s="8">
        <f t="shared" si="4"/>
        <v>2</v>
      </c>
      <c r="N157" s="11">
        <v>2000</v>
      </c>
      <c r="O157" s="10">
        <f t="shared" si="5"/>
        <v>4000</v>
      </c>
    </row>
    <row r="158" spans="1:15" ht="23.25" x14ac:dyDescent="0.25">
      <c r="A158" s="8">
        <v>147</v>
      </c>
      <c r="B158" s="9" t="s">
        <v>300</v>
      </c>
      <c r="C158" s="9" t="s">
        <v>300</v>
      </c>
      <c r="D158" s="26" t="s">
        <v>71</v>
      </c>
      <c r="E158" s="8"/>
      <c r="F158" s="8"/>
      <c r="G158" s="8"/>
      <c r="H158" s="8"/>
      <c r="I158" s="8"/>
      <c r="J158" s="8">
        <v>3</v>
      </c>
      <c r="K158" s="8"/>
      <c r="L158" s="8"/>
      <c r="M158" s="8">
        <f t="shared" si="4"/>
        <v>3</v>
      </c>
      <c r="N158" s="11">
        <v>2000</v>
      </c>
      <c r="O158" s="10">
        <f t="shared" si="5"/>
        <v>6000</v>
      </c>
    </row>
    <row r="159" spans="1:15" ht="45.75" x14ac:dyDescent="0.25">
      <c r="A159" s="8">
        <v>148</v>
      </c>
      <c r="B159" s="9" t="s">
        <v>301</v>
      </c>
      <c r="C159" s="17" t="s">
        <v>302</v>
      </c>
      <c r="D159" s="26" t="s">
        <v>71</v>
      </c>
      <c r="E159" s="8"/>
      <c r="F159" s="8">
        <v>100</v>
      </c>
      <c r="G159" s="8"/>
      <c r="H159" s="8"/>
      <c r="I159" s="8"/>
      <c r="J159" s="8"/>
      <c r="K159" s="8"/>
      <c r="L159" s="8"/>
      <c r="M159" s="8">
        <f t="shared" si="4"/>
        <v>100</v>
      </c>
      <c r="N159" s="11">
        <v>500</v>
      </c>
      <c r="O159" s="10">
        <f t="shared" si="5"/>
        <v>50000</v>
      </c>
    </row>
    <row r="160" spans="1:15" x14ac:dyDescent="0.25">
      <c r="A160" s="18"/>
      <c r="B160" s="19" t="s">
        <v>5</v>
      </c>
      <c r="C160" s="14"/>
      <c r="D160" s="27"/>
      <c r="E160" s="18"/>
      <c r="F160" s="18"/>
      <c r="G160" s="18"/>
      <c r="H160" s="18"/>
      <c r="I160" s="18"/>
      <c r="J160" s="18"/>
      <c r="K160" s="18"/>
      <c r="L160" s="18"/>
      <c r="M160" s="18"/>
      <c r="N160" s="30"/>
      <c r="O160" s="20">
        <f>SUM(O12:O159)</f>
        <v>23164161.349999998</v>
      </c>
    </row>
    <row r="161" spans="1:15" x14ac:dyDescent="0.25">
      <c r="A161" s="2"/>
      <c r="B161" s="2"/>
      <c r="C161" s="2"/>
      <c r="D161" s="22"/>
      <c r="E161" s="2"/>
      <c r="F161" s="2"/>
      <c r="G161" s="2"/>
      <c r="H161" s="2"/>
      <c r="I161" s="2"/>
      <c r="J161" s="2"/>
      <c r="K161" s="2"/>
      <c r="L161" s="2"/>
      <c r="M161" s="2"/>
      <c r="N161" s="28"/>
      <c r="O161" s="2"/>
    </row>
    <row r="162" spans="1:15" x14ac:dyDescent="0.25">
      <c r="A162" s="2"/>
      <c r="B162" s="2"/>
      <c r="C162" s="2"/>
      <c r="D162" s="22"/>
      <c r="E162" s="2"/>
      <c r="F162" s="2"/>
      <c r="G162" s="2"/>
      <c r="H162" s="2"/>
      <c r="I162" s="2"/>
      <c r="J162" s="2"/>
      <c r="K162" s="2"/>
      <c r="L162" s="2"/>
      <c r="M162" s="2"/>
      <c r="N162" s="28"/>
      <c r="O162" s="2"/>
    </row>
    <row r="163" spans="1:15" x14ac:dyDescent="0.25">
      <c r="A163" s="2"/>
      <c r="B163" s="2" t="s">
        <v>6</v>
      </c>
      <c r="C163" s="2"/>
      <c r="D163" s="22"/>
      <c r="E163" s="2"/>
      <c r="F163" s="2"/>
      <c r="G163" s="2"/>
      <c r="H163" s="2"/>
      <c r="I163" s="2"/>
      <c r="J163" s="2"/>
      <c r="K163" s="2"/>
      <c r="L163" s="2"/>
      <c r="M163" s="2"/>
      <c r="N163" s="28"/>
      <c r="O163" s="2"/>
    </row>
  </sheetData>
  <mergeCells count="2">
    <mergeCell ref="L2:O2"/>
    <mergeCell ref="M5:O5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2020-05-22T08:33:42Z</dcterms:modified>
</cp:coreProperties>
</file>